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815" activeTab="0"/>
  </bookViews>
  <sheets>
    <sheet name="Tabelle1" sheetId="1" r:id="rId1"/>
    <sheet name="Tabelle2" sheetId="2" r:id="rId2"/>
    <sheet name="Tabelle3" sheetId="3" r:id="rId3"/>
  </sheets>
  <definedNames>
    <definedName name="A">'Tabelle1'!$B$4</definedName>
    <definedName name="cw">'Tabelle1'!$B$5</definedName>
    <definedName name="dt">'Tabelle1'!$B$7</definedName>
    <definedName name="g">'Tabelle1'!$B$2</definedName>
    <definedName name="m">'Tabelle1'!$B$3</definedName>
    <definedName name="rho">'Tabelle1'!$B$6</definedName>
  </definedNames>
  <calcPr fullCalcOnLoad="1"/>
</workbook>
</file>

<file path=xl/sharedStrings.xml><?xml version="1.0" encoding="utf-8"?>
<sst xmlns="http://schemas.openxmlformats.org/spreadsheetml/2006/main" count="14" uniqueCount="14">
  <si>
    <t>Masse</t>
  </si>
  <si>
    <t>Fläche</t>
  </si>
  <si>
    <t>c_w</t>
  </si>
  <si>
    <t>Dichte</t>
  </si>
  <si>
    <t>g</t>
  </si>
  <si>
    <t>Zeit</t>
  </si>
  <si>
    <t>a</t>
  </si>
  <si>
    <t>v</t>
  </si>
  <si>
    <t>s</t>
  </si>
  <si>
    <t>Zeitschritt</t>
  </si>
  <si>
    <t>F in N</t>
  </si>
  <si>
    <t>t</t>
  </si>
  <si>
    <t>t^2</t>
  </si>
  <si>
    <t>s(t)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</si>
</sst>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Tabelle1!$G$2:$G$6</c:f>
              <c:strCache>
                <c:ptCount val="1"/>
                <c:pt idx="0">
                  <c:v>9,81 100 1 1,11 1,23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Tabelle1!$D$7:$D$262</c:f>
              <c:strCache>
                <c:ptCount val="256"/>
                <c:pt idx="0">
                  <c:v>Zeit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</c:strCache>
            </c:strRef>
          </c:xVal>
          <c:yVal>
            <c:numRef>
              <c:f>Tabelle1!$G$7:$G$262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0.9810000000000001</c:v>
                </c:pt>
                <c:pt idx="3">
                  <c:v>1.9614658896450001</c:v>
                </c:pt>
                <c:pt idx="4">
                  <c:v>2.9403306112628864</c:v>
                </c:pt>
                <c:pt idx="5">
                  <c:v>3.9165323342854275</c:v>
                </c:pt>
                <c:pt idx="6">
                  <c:v>4.889019064118774</c:v>
                </c:pt>
                <c:pt idx="7">
                  <c:v>5.856753172506603</c:v>
                </c:pt>
                <c:pt idx="8">
                  <c:v>6.818715807969968</c:v>
                </c:pt>
                <c:pt idx="9">
                  <c:v>7.7739111466451964</c:v>
                </c:pt>
                <c:pt idx="10">
                  <c:v>8.721370446188853</c:v>
                </c:pt>
                <c:pt idx="11">
                  <c:v>9.660155868323745</c:v>
                </c:pt>
                <c:pt idx="12">
                  <c:v>10.589364038996573</c:v>
                </c:pt>
                <c:pt idx="13">
                  <c:v>11.508129318930104</c:v>
                </c:pt>
                <c:pt idx="14">
                  <c:v>12.415626761496327</c:v>
                </c:pt>
                <c:pt idx="15">
                  <c:v>13.311074739222493</c:v>
                </c:pt>
                <c:pt idx="16">
                  <c:v>14.193737224776685</c:v>
                </c:pt>
                <c:pt idx="17">
                  <c:v>15.062925716871348</c:v>
                </c:pt>
                <c:pt idx="18">
                  <c:v>15.918000806081997</c:v>
                </c:pt>
                <c:pt idx="19">
                  <c:v>16.75837338001935</c:v>
                </c:pt>
                <c:pt idx="20">
                  <c:v>17.583505471538352</c:v>
                </c:pt>
                <c:pt idx="21">
                  <c:v>18.392910757647822</c:v>
                </c:pt>
                <c:pt idx="22">
                  <c:v>19.18615472044079</c:v>
                </c:pt>
                <c:pt idx="23">
                  <c:v>19.962854484649824</c:v>
                </c:pt>
                <c:pt idx="24">
                  <c:v>20.722678349307532</c:v>
                </c:pt>
                <c:pt idx="25">
                  <c:v>21.465345033434815</c:v>
                </c:pt>
                <c:pt idx="26">
                  <c:v>22.19062265767537</c:v>
                </c:pt>
                <c:pt idx="27">
                  <c:v>22.89832748534126</c:v>
                </c:pt>
                <c:pt idx="28">
                  <c:v>23.588322447438866</c:v>
                </c:pt>
                <c:pt idx="29">
                  <c:v>24.260515476923054</c:v>
                </c:pt>
                <c:pt idx="30">
                  <c:v>24.91485767770371</c:v>
                </c:pt>
                <c:pt idx="31">
                  <c:v>25.551341353833084</c:v>
                </c:pt>
                <c:pt idx="32">
                  <c:v>26.16999792386913</c:v>
                </c:pt>
                <c:pt idx="33">
                  <c:v>26.77089574467803</c:v>
                </c:pt>
                <c:pt idx="34">
                  <c:v>27.354137867948335</c:v>
                </c:pt>
                <c:pt idx="35">
                  <c:v>27.919859751481543</c:v>
                </c:pt>
                <c:pt idx="36">
                  <c:v>28.46822694594051</c:v>
                </c:pt>
                <c:pt idx="37">
                  <c:v>28.999432776218217</c:v>
                </c:pt>
                <c:pt idx="38">
                  <c:v>29.513696034973186</c:v>
                </c:pt>
                <c:pt idx="39">
                  <c:v>30.011258704200326</c:v>
                </c:pt>
                <c:pt idx="40">
                  <c:v>30.49238371899953</c:v>
                </c:pt>
                <c:pt idx="41">
                  <c:v>30.95735278599851</c:v>
                </c:pt>
                <c:pt idx="42">
                  <c:v>31.4064642672067</c:v>
                </c:pt>
                <c:pt idx="43">
                  <c:v>31.84003113844583</c:v>
                </c:pt>
                <c:pt idx="44">
                  <c:v>32.258379029937885</c:v>
                </c:pt>
                <c:pt idx="45">
                  <c:v>32.66184435514816</c:v>
                </c:pt>
                <c:pt idx="46">
                  <c:v>33.050772532590805</c:v>
                </c:pt>
                <c:pt idx="47">
                  <c:v>33.42551630401522</c:v>
                </c:pt>
                <c:pt idx="48">
                  <c:v>33.786434151209775</c:v>
                </c:pt>
                <c:pt idx="49">
                  <c:v>34.13388881258679</c:v>
                </c:pt>
                <c:pt idx="50">
                  <c:v>34.46824589975092</c:v>
                </c:pt>
                <c:pt idx="51">
                  <c:v>34.78987261340076</c:v>
                </c:pt>
                <c:pt idx="52">
                  <c:v>35.09913655716732</c:v>
                </c:pt>
                <c:pt idx="53">
                  <c:v>35.396404647349755</c:v>
                </c:pt>
                <c:pt idx="54">
                  <c:v>35.68204211596255</c:v>
                </c:pt>
                <c:pt idx="55">
                  <c:v>35.9564116040538</c:v>
                </c:pt>
                <c:pt idx="56">
                  <c:v>36.219872341884525</c:v>
                </c:pt>
                <c:pt idx="57">
                  <c:v>36.47277941226788</c:v>
                </c:pt>
                <c:pt idx="58">
                  <c:v>36.71548309314683</c:v>
                </c:pt>
                <c:pt idx="59">
                  <c:v>36.94832827533328</c:v>
                </c:pt>
                <c:pt idx="60">
                  <c:v>37.17165395123359</c:v>
                </c:pt>
                <c:pt idx="61">
                  <c:v>37.385792770337595</c:v>
                </c:pt>
                <c:pt idx="62">
                  <c:v>37.591070657245616</c:v>
                </c:pt>
                <c:pt idx="63">
                  <c:v>37.78780648804291</c:v>
                </c:pt>
                <c:pt idx="64">
                  <c:v>37.97631182089924</c:v>
                </c:pt>
                <c:pt idx="65">
                  <c:v>38.15689067686665</c:v>
                </c:pt>
                <c:pt idx="66">
                  <c:v>38.329839366966524</c:v>
                </c:pt>
                <c:pt idx="67">
                  <c:v>38.495446361793434</c:v>
                </c:pt>
                <c:pt idx="68">
                  <c:v>38.653992200013924</c:v>
                </c:pt>
                <c:pt idx="69">
                  <c:v>38.80574943229963</c:v>
                </c:pt>
                <c:pt idx="70">
                  <c:v>38.95098259740328</c:v>
                </c:pt>
                <c:pt idx="71">
                  <c:v>39.089948227259995</c:v>
                </c:pt>
                <c:pt idx="72">
                  <c:v>39.22289487817252</c:v>
                </c:pt>
                <c:pt idx="73">
                  <c:v>39.3500631853161</c:v>
                </c:pt>
                <c:pt idx="74">
                  <c:v>39.47168593797406</c:v>
                </c:pt>
                <c:pt idx="75">
                  <c:v>39.587988173087794</c:v>
                </c:pt>
                <c:pt idx="76">
                  <c:v>39.699187284873936</c:v>
                </c:pt>
                <c:pt idx="77">
                  <c:v>39.805493148424816</c:v>
                </c:pt>
                <c:pt idx="78">
                  <c:v>39.90710825536676</c:v>
                </c:pt>
                <c:pt idx="79">
                  <c:v>40.00422785980217</c:v>
                </c:pt>
                <c:pt idx="80">
                  <c:v>40.09704013290644</c:v>
                </c:pt>
                <c:pt idx="81">
                  <c:v>40.185726324688396</c:v>
                </c:pt>
                <c:pt idx="82">
                  <c:v>40.270460931553664</c:v>
                </c:pt>
                <c:pt idx="83">
                  <c:v>40.35141186843358</c:v>
                </c:pt>
                <c:pt idx="84">
                  <c:v>40.42874064435792</c:v>
                </c:pt>
                <c:pt idx="85">
                  <c:v>40.50260254045866</c:v>
                </c:pt>
                <c:pt idx="86">
                  <c:v>40.57314678949321</c:v>
                </c:pt>
                <c:pt idx="87">
                  <c:v>40.64051675607023</c:v>
                </c:pt>
                <c:pt idx="88">
                  <c:v>40.70485011684899</c:v>
                </c:pt>
                <c:pt idx="89">
                  <c:v>40.76627904006448</c:v>
                </c:pt>
                <c:pt idx="90">
                  <c:v>40.8249303638058</c:v>
                </c:pt>
                <c:pt idx="91">
                  <c:v>40.88092577254447</c:v>
                </c:pt>
                <c:pt idx="92">
                  <c:v>40.93438197147321</c:v>
                </c:pt>
                <c:pt idx="93">
                  <c:v>40.98541085827372</c:v>
                </c:pt>
                <c:pt idx="94">
                  <c:v>41.03411969198579</c:v>
                </c:pt>
                <c:pt idx="95">
                  <c:v>41.08061125869839</c:v>
                </c:pt>
                <c:pt idx="96">
                  <c:v>41.124984033827886</c:v>
                </c:pt>
                <c:pt idx="97">
                  <c:v>41.16733234078854</c:v>
                </c:pt>
                <c:pt idx="98">
                  <c:v>41.20774650589694</c:v>
                </c:pt>
                <c:pt idx="99">
                  <c:v>41.24631300938463</c:v>
                </c:pt>
                <c:pt idx="100">
                  <c:v>41.283114632422816</c:v>
                </c:pt>
                <c:pt idx="101">
                  <c:v>41.31823060008948</c:v>
                </c:pt>
                <c:pt idx="102">
                  <c:v>41.35173672023267</c:v>
                </c:pt>
                <c:pt idx="103">
                  <c:v>41.38370551820508</c:v>
                </c:pt>
                <c:pt idx="104">
                  <c:v>41.41420636746336</c:v>
                </c:pt>
                <c:pt idx="105">
                  <c:v>41.44330561604236</c:v>
                </c:pt>
                <c:pt idx="106">
                  <c:v>41.47106670892886</c:v>
                </c:pt>
                <c:pt idx="107">
                  <c:v>41.49755030637194</c:v>
                </c:pt>
                <c:pt idx="108">
                  <c:v>41.52281439817836</c:v>
                </c:pt>
                <c:pt idx="109">
                  <c:v>41.54691441405057</c:v>
                </c:pt>
                <c:pt idx="110">
                  <c:v>41.569903330033284</c:v>
                </c:pt>
                <c:pt idx="111">
                  <c:v>41.59183177114137</c:v>
                </c:pt>
                <c:pt idx="112">
                  <c:v>41.612748110247566</c:v>
                </c:pt>
                <c:pt idx="113">
                  <c:v>41.632698563313326</c:v>
                </c:pt>
                <c:pt idx="114">
                  <c:v>41.651727281049965</c:v>
                </c:pt>
                <c:pt idx="115">
                  <c:v>41.669876437100264</c:v>
                </c:pt>
                <c:pt idx="116">
                  <c:v>41.687186312833084</c:v>
                </c:pt>
                <c:pt idx="117">
                  <c:v>41.70369537884521</c:v>
                </c:pt>
                <c:pt idx="118">
                  <c:v>41.71944037326562</c:v>
                </c:pt>
                <c:pt idx="119">
                  <c:v>41.73445637695817</c:v>
                </c:pt>
                <c:pt idx="120">
                  <c:v>41.74877688571865</c:v>
                </c:pt>
                <c:pt idx="121">
                  <c:v>41.76243387956195</c:v>
                </c:pt>
                <c:pt idx="122">
                  <c:v>41.77545788919459</c:v>
                </c:pt>
                <c:pt idx="123">
                  <c:v>41.787878059766804</c:v>
                </c:pt>
                <c:pt idx="124">
                  <c:v>41.79972221199725</c:v>
                </c:pt>
                <c:pt idx="125">
                  <c:v>41.811016900762176</c:v>
                </c:pt>
                <c:pt idx="126">
                  <c:v>41.8217874712391</c:v>
                </c:pt>
                <c:pt idx="127">
                  <c:v>41.83205811269343</c:v>
                </c:pt>
                <c:pt idx="128">
                  <c:v>41.841851909994645</c:v>
                </c:pt>
                <c:pt idx="129">
                  <c:v>41.8511908929465</c:v>
                </c:pt>
                <c:pt idx="130">
                  <c:v>41.860096083513895</c:v>
                </c:pt>
                <c:pt idx="131">
                  <c:v>41.868587541026734</c:v>
                </c:pt>
                <c:pt idx="132">
                  <c:v>41.87668440543899</c:v>
                </c:pt>
                <c:pt idx="133">
                  <c:v>41.88440493871902</c:v>
                </c:pt>
                <c:pt idx="134">
                  <c:v>41.89176656444484</c:v>
                </c:pt>
                <c:pt idx="135">
                  <c:v>41.89878590567593</c:v>
                </c:pt>
                <c:pt idx="136">
                  <c:v>41.90547882117076</c:v>
                </c:pt>
                <c:pt idx="137">
                  <c:v>41.91186044001723</c:v>
                </c:pt>
                <c:pt idx="138">
                  <c:v>41.9179451947406</c:v>
                </c:pt>
                <c:pt idx="139">
                  <c:v>41.92374685295175</c:v>
                </c:pt>
                <c:pt idx="140">
                  <c:v>41.92927854759609</c:v>
                </c:pt>
                <c:pt idx="141">
                  <c:v>41.934552805861436</c:v>
                </c:pt>
                <c:pt idx="142">
                  <c:v>41.93958157680113</c:v>
                </c:pt>
                <c:pt idx="143">
                  <c:v>41.94437625772651</c:v>
                </c:pt>
                <c:pt idx="144">
                  <c:v>41.94894771942091</c:v>
                </c:pt>
                <c:pt idx="145">
                  <c:v>41.95330633022538</c:v>
                </c:pt>
                <c:pt idx="146">
                  <c:v>41.95746197904444</c:v>
                </c:pt>
                <c:pt idx="147">
                  <c:v>41.961424097318194</c:v>
                </c:pt>
                <c:pt idx="148">
                  <c:v>41.96520168000557</c:v>
                </c:pt>
                <c:pt idx="149">
                  <c:v>41.96880330562141</c:v>
                </c:pt>
                <c:pt idx="150">
                  <c:v>41.97223715536861</c:v>
                </c:pt>
                <c:pt idx="151">
                  <c:v>41.9755110314049</c:v>
                </c:pt>
                <c:pt idx="152">
                  <c:v>41.978632374281986</c:v>
                </c:pt>
                <c:pt idx="153">
                  <c:v>41.981608279593594</c:v>
                </c:pt>
                <c:pt idx="154">
                  <c:v>41.98444551386721</c:v>
                </c:pt>
                <c:pt idx="155">
                  <c:v>41.98715052973289</c:v>
                </c:pt>
                <c:pt idx="156">
                  <c:v>41.98972948040131</c:v>
                </c:pt>
                <c:pt idx="157">
                  <c:v>41.99218823348161</c:v>
                </c:pt>
                <c:pt idx="158">
                  <c:v>41.99453238416855</c:v>
                </c:pt>
                <c:pt idx="159">
                  <c:v>41.99676726782699</c:v>
                </c:pt>
                <c:pt idx="160">
                  <c:v>41.99889797200083</c:v>
                </c:pt>
                <c:pt idx="161">
                  <c:v>42.00092934787212</c:v>
                </c:pt>
                <c:pt idx="162">
                  <c:v>42.002866021194976</c:v>
                </c:pt>
                <c:pt idx="163">
                  <c:v>42.00471240272805</c:v>
                </c:pt>
                <c:pt idx="164">
                  <c:v>42.006472698188134</c:v>
                </c:pt>
                <c:pt idx="165">
                  <c:v>42.00815091774642</c:v>
                </c:pt>
                <c:pt idx="166">
                  <c:v>42.009750885088295</c:v>
                </c:pt>
                <c:pt idx="167">
                  <c:v>42.01127624605621</c:v>
                </c:pt>
                <c:pt idx="168">
                  <c:v>42.01273047689475</c:v>
                </c:pt>
                <c:pt idx="169">
                  <c:v>42.01411689211582</c:v>
                </c:pt>
                <c:pt idx="170">
                  <c:v>42.01543865200129</c:v>
                </c:pt>
                <c:pt idx="171">
                  <c:v>42.01669876975965</c:v>
                </c:pt>
                <c:pt idx="172">
                  <c:v>42.01790011835231</c:v>
                </c:pt>
                <c:pt idx="173">
                  <c:v>42.01904543700482</c:v>
                </c:pt>
                <c:pt idx="174">
                  <c:v>42.020137337417246</c:v>
                </c:pt>
                <c:pt idx="175">
                  <c:v>42.02117830968749</c:v>
                </c:pt>
                <c:pt idx="176">
                  <c:v>42.02217072796082</c:v>
                </c:pt>
                <c:pt idx="177">
                  <c:v>42.02311685581793</c:v>
                </c:pt>
                <c:pt idx="178">
                  <c:v>42.02401885141379</c:v>
                </c:pt>
                <c:pt idx="179">
                  <c:v>42.024878772378486</c:v>
                </c:pt>
                <c:pt idx="180">
                  <c:v>42.02569858049111</c:v>
                </c:pt>
                <c:pt idx="181">
                  <c:v>42.02648014613716</c:v>
                </c:pt>
                <c:pt idx="182">
                  <c:v>42.027225252559276</c:v>
                </c:pt>
                <c:pt idx="183">
                  <c:v>42.02793559991098</c:v>
                </c:pt>
                <c:pt idx="184">
                  <c:v>42.028612809122386</c:v>
                </c:pt>
                <c:pt idx="185">
                  <c:v>42.02925842558657</c:v>
                </c:pt>
                <c:pt idx="186">
                  <c:v>42.02987392267494</c:v>
                </c:pt>
                <c:pt idx="187">
                  <c:v>42.03046070508938</c:v>
                </c:pt>
                <c:pt idx="188">
                  <c:v>42.03102011205884</c:v>
                </c:pt>
                <c:pt idx="189">
                  <c:v>42.031553420387375</c:v>
                </c:pt>
                <c:pt idx="190">
                  <c:v>42.03206184736074</c:v>
                </c:pt>
                <c:pt idx="191">
                  <c:v>42.03254655351784</c:v>
                </c:pt>
                <c:pt idx="192">
                  <c:v>42.033008645293464</c:v>
                </c:pt>
                <c:pt idx="193">
                  <c:v>42.03344917753817</c:v>
                </c:pt>
                <c:pt idx="194">
                  <c:v>42.03386915592099</c:v>
                </c:pt>
                <c:pt idx="195">
                  <c:v>42.0342695392205</c:v>
                </c:pt>
                <c:pt idx="196">
                  <c:v>42.03465124150931</c:v>
                </c:pt>
                <c:pt idx="197">
                  <c:v>42.03501513423691</c:v>
                </c:pt>
                <c:pt idx="198">
                  <c:v>42.03536204821569</c:v>
                </c:pt>
                <c:pt idx="199">
                  <c:v>42.03569277551455</c:v>
                </c:pt>
                <c:pt idx="200">
                  <c:v>42.03600807126436</c:v>
                </c:pt>
                <c:pt idx="201">
                  <c:v>42.03630865537945</c:v>
                </c:pt>
                <c:pt idx="202">
                  <c:v>42.03659521419892</c:v>
                </c:pt>
                <c:pt idx="203">
                  <c:v>42.03686840205158</c:v>
                </c:pt>
                <c:pt idx="204">
                  <c:v>42.037128842748054</c:v>
                </c:pt>
                <c:pt idx="205">
                  <c:v>42.03737713100335</c:v>
                </c:pt>
                <c:pt idx="206">
                  <c:v>42.03761383379327</c:v>
                </c:pt>
                <c:pt idx="207">
                  <c:v>42.03783949164756</c:v>
                </c:pt>
                <c:pt idx="208">
                  <c:v>42.03805461988289</c:v>
                </c:pt>
                <c:pt idx="209">
                  <c:v>42.03825970977843</c:v>
                </c:pt>
                <c:pt idx="210">
                  <c:v>42.03845522969657</c:v>
                </c:pt>
                <c:pt idx="211">
                  <c:v>42.03864162615151</c:v>
                </c:pt>
                <c:pt idx="212">
                  <c:v>42.03881932482805</c:v>
                </c:pt>
                <c:pt idx="213">
                  <c:v>42.03898873155288</c:v>
                </c:pt>
                <c:pt idx="214">
                  <c:v>42.039150233220624</c:v>
                </c:pt>
                <c:pt idx="215">
                  <c:v>42.03930419867675</c:v>
                </c:pt>
                <c:pt idx="216">
                  <c:v>42.03945097955933</c:v>
                </c:pt>
                <c:pt idx="217">
                  <c:v>42.03959091110149</c:v>
                </c:pt>
                <c:pt idx="218">
                  <c:v>42.0397243128966</c:v>
                </c:pt>
                <c:pt idx="219">
                  <c:v>42.03985148962769</c:v>
                </c:pt>
                <c:pt idx="220">
                  <c:v>42.039972731762866</c:v>
                </c:pt>
                <c:pt idx="221">
                  <c:v>42.04008831621838</c:v>
                </c:pt>
                <c:pt idx="222">
                  <c:v>42.04019850699071</c:v>
                </c:pt>
                <c:pt idx="223">
                  <c:v>42.04030355575922</c:v>
                </c:pt>
                <c:pt idx="224">
                  <c:v>42.040403702460715</c:v>
                </c:pt>
                <c:pt idx="225">
                  <c:v>42.040499175837155</c:v>
                </c:pt>
                <c:pt idx="226">
                  <c:v>42.040590193957925</c:v>
                </c:pt>
                <c:pt idx="227">
                  <c:v>42.040676964717676</c:v>
                </c:pt>
                <c:pt idx="228">
                  <c:v>42.040759686310956</c:v>
                </c:pt>
                <c:pt idx="229">
                  <c:v>42.040838547684764</c:v>
                </c:pt>
                <c:pt idx="230">
                  <c:v>42.040913728969926</c:v>
                </c:pt>
                <c:pt idx="231">
                  <c:v>42.040985401892414</c:v>
                </c:pt>
                <c:pt idx="232">
                  <c:v>42.04105373016543</c:v>
                </c:pt>
                <c:pt idx="233">
                  <c:v>42.041118869863254</c:v>
                </c:pt>
                <c:pt idx="234">
                  <c:v>42.04118096977762</c:v>
                </c:pt>
                <c:pt idx="235">
                  <c:v>42.04124017175748</c:v>
                </c:pt>
                <c:pt idx="236">
                  <c:v>42.04129661103291</c:v>
                </c:pt>
                <c:pt idx="237">
                  <c:v>42.04135041652396</c:v>
                </c:pt>
                <c:pt idx="238">
                  <c:v>42.04140171113501</c:v>
                </c:pt>
                <c:pt idx="239">
                  <c:v>42.04145061203546</c:v>
                </c:pt>
                <c:pt idx="240">
                  <c:v>42.04149723092732</c:v>
                </c:pt>
                <c:pt idx="241">
                  <c:v>42.04154167430029</c:v>
                </c:pt>
                <c:pt idx="242">
                  <c:v>42.04158404367497</c:v>
                </c:pt>
                <c:pt idx="243">
                  <c:v>42.041624435834706</c:v>
                </c:pt>
                <c:pt idx="244">
                  <c:v>42.04166294304661</c:v>
                </c:pt>
                <c:pt idx="245">
                  <c:v>42.04169965327232</c:v>
                </c:pt>
                <c:pt idx="246">
                  <c:v>42.04173465036886</c:v>
                </c:pt>
                <c:pt idx="247">
                  <c:v>42.04176801428019</c:v>
                </c:pt>
                <c:pt idx="248">
                  <c:v>42.04179982121975</c:v>
                </c:pt>
                <c:pt idx="249">
                  <c:v>42.04183014384458</c:v>
                </c:pt>
                <c:pt idx="250">
                  <c:v>42.04185905142123</c:v>
                </c:pt>
                <c:pt idx="251">
                  <c:v>42.04188660998397</c:v>
                </c:pt>
                <c:pt idx="252">
                  <c:v>42.041912882485626</c:v>
                </c:pt>
                <c:pt idx="253">
                  <c:v>42.04193792894135</c:v>
                </c:pt>
                <c:pt idx="254">
                  <c:v>42.04196180656572</c:v>
                </c:pt>
                <c:pt idx="255">
                  <c:v>42.0419845699034</c:v>
                </c:pt>
              </c:numCache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valAx>
        <c:axId val="3180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Tabelle2!$B$2:$B$8</c:f>
              <c:numCache>
                <c:ptCount val="7"/>
                <c:pt idx="0">
                  <c:v>0</c:v>
                </c:pt>
                <c:pt idx="1">
                  <c:v>0.14</c:v>
                </c:pt>
                <c:pt idx="2">
                  <c:v>0.2</c:v>
                </c:pt>
                <c:pt idx="3">
                  <c:v>0.24</c:v>
                </c:pt>
                <c:pt idx="4">
                  <c:v>0.29</c:v>
                </c:pt>
                <c:pt idx="5">
                  <c:v>0.32</c:v>
                </c:pt>
                <c:pt idx="6">
                  <c:v>0.35</c:v>
                </c:pt>
              </c:numCache>
            </c:numRef>
          </c:xVal>
          <c:yVal>
            <c:numRef>
              <c:f>Tabelle2!$D$2:$D$8</c:f>
              <c:numCach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yVal>
          <c:smooth val="0"/>
        </c:ser>
        <c:axId val="17853537"/>
        <c:axId val="26464106"/>
      </c:scatterChart>
      <c:val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crossBetween val="midCat"/>
        <c:dispUnits/>
      </c:valAx>
      <c:valAx>
        <c:axId val="26464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75"/>
          <c:w val="0.823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Tabelle2!$C$2:$C$8</c:f>
              <c:numCache>
                <c:ptCount val="7"/>
                <c:pt idx="0">
                  <c:v>0</c:v>
                </c:pt>
                <c:pt idx="1">
                  <c:v>0.019600000000000003</c:v>
                </c:pt>
                <c:pt idx="2">
                  <c:v>0.04000000000000001</c:v>
                </c:pt>
                <c:pt idx="3">
                  <c:v>0.0576</c:v>
                </c:pt>
                <c:pt idx="4">
                  <c:v>0.0841</c:v>
                </c:pt>
                <c:pt idx="5">
                  <c:v>0.1024</c:v>
                </c:pt>
                <c:pt idx="6">
                  <c:v>0.12249999999999998</c:v>
                </c:pt>
              </c:numCache>
            </c:numRef>
          </c:xVal>
          <c:yVal>
            <c:numRef>
              <c:f>Tabelle2!$D$2:$D$8</c:f>
              <c:numCach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yVal>
          <c:smooth val="0"/>
        </c:ser>
        <c:axId val="36850363"/>
        <c:axId val="63217812"/>
      </c:scatterChart>
      <c:val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crossBetween val="midCat"/>
        <c:dispUnits/>
      </c:valAx>
      <c:valAx>
        <c:axId val="63217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</xdr:row>
      <xdr:rowOff>142875</xdr:rowOff>
    </xdr:from>
    <xdr:to>
      <xdr:col>16</xdr:col>
      <xdr:colOff>714375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400550" y="790575"/>
        <a:ext cx="6629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47625</xdr:rowOff>
    </xdr:from>
    <xdr:to>
      <xdr:col>12</xdr:col>
      <xdr:colOff>323850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4800600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8</xdr:row>
      <xdr:rowOff>38100</xdr:rowOff>
    </xdr:from>
    <xdr:to>
      <xdr:col>6</xdr:col>
      <xdr:colOff>200025</xdr:colOff>
      <xdr:row>24</xdr:row>
      <xdr:rowOff>142875</xdr:rowOff>
    </xdr:to>
    <xdr:graphicFrame>
      <xdr:nvGraphicFramePr>
        <xdr:cNvPr id="2" name="Chart 3"/>
        <xdr:cNvGraphicFramePr/>
      </xdr:nvGraphicFramePr>
      <xdr:xfrm>
        <a:off x="104775" y="133350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2"/>
  <sheetViews>
    <sheetView tabSelected="1" workbookViewId="0" topLeftCell="A1">
      <selection activeCell="A6" sqref="A6"/>
    </sheetView>
  </sheetViews>
  <sheetFormatPr defaultColWidth="11.421875" defaultRowHeight="12.75"/>
  <cols>
    <col min="4" max="4" width="6.140625" style="0" customWidth="1"/>
    <col min="5" max="5" width="6.57421875" style="0" customWidth="1"/>
    <col min="6" max="6" width="6.140625" style="1" customWidth="1"/>
    <col min="7" max="7" width="5.57421875" style="0" customWidth="1"/>
    <col min="8" max="8" width="4.57421875" style="0" customWidth="1"/>
  </cols>
  <sheetData>
    <row r="2" spans="1:2" ht="12.75">
      <c r="A2" t="s">
        <v>4</v>
      </c>
      <c r="B2">
        <v>9.81</v>
      </c>
    </row>
    <row r="3" spans="1:2" ht="12.75">
      <c r="A3" t="s">
        <v>0</v>
      </c>
      <c r="B3">
        <v>100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1.11</v>
      </c>
    </row>
    <row r="6" spans="1:2" ht="12.75">
      <c r="A6" t="s">
        <v>3</v>
      </c>
      <c r="B6">
        <v>1.23</v>
      </c>
    </row>
    <row r="7" spans="1:8" ht="12.75">
      <c r="A7" t="s">
        <v>9</v>
      </c>
      <c r="B7">
        <v>0.1</v>
      </c>
      <c r="D7" t="s">
        <v>5</v>
      </c>
      <c r="E7" t="s">
        <v>10</v>
      </c>
      <c r="F7" s="1" t="s">
        <v>6</v>
      </c>
      <c r="G7" t="s">
        <v>7</v>
      </c>
      <c r="H7" t="s">
        <v>8</v>
      </c>
    </row>
    <row r="8" spans="4:8" ht="12.75">
      <c r="D8">
        <v>0</v>
      </c>
      <c r="E8">
        <f aca="true" t="shared" si="0" ref="E8:E71">m*g-(0.5*cw*A*G8^2)</f>
        <v>981</v>
      </c>
      <c r="F8" s="1">
        <f aca="true" t="shared" si="1" ref="F8:F71">E8/m</f>
        <v>9.81</v>
      </c>
      <c r="G8">
        <v>0</v>
      </c>
      <c r="H8">
        <v>0</v>
      </c>
    </row>
    <row r="9" spans="4:8" ht="12.75">
      <c r="D9">
        <f aca="true" t="shared" si="2" ref="D9:D72">D8+dt</f>
        <v>0.1</v>
      </c>
      <c r="E9">
        <f t="shared" si="0"/>
        <v>980.465889645</v>
      </c>
      <c r="F9" s="1">
        <f t="shared" si="1"/>
        <v>9.80465889645</v>
      </c>
      <c r="G9">
        <f aca="true" t="shared" si="3" ref="G9:G72">G8+F8*dt</f>
        <v>0.9810000000000001</v>
      </c>
      <c r="H9">
        <f aca="true" t="shared" si="4" ref="H9:H72">H8+G9*dt</f>
        <v>0.09810000000000002</v>
      </c>
    </row>
    <row r="10" spans="4:8" ht="12.75">
      <c r="D10">
        <f t="shared" si="2"/>
        <v>0.2</v>
      </c>
      <c r="E10">
        <f t="shared" si="0"/>
        <v>978.8647216178863</v>
      </c>
      <c r="F10" s="1">
        <f t="shared" si="1"/>
        <v>9.788647216178862</v>
      </c>
      <c r="G10">
        <f t="shared" si="3"/>
        <v>1.9614658896450001</v>
      </c>
      <c r="H10">
        <f t="shared" si="4"/>
        <v>0.29424658896450007</v>
      </c>
    </row>
    <row r="11" spans="4:8" ht="12.75">
      <c r="D11">
        <f t="shared" si="2"/>
        <v>0.30000000000000004</v>
      </c>
      <c r="E11">
        <f t="shared" si="0"/>
        <v>976.201723022541</v>
      </c>
      <c r="F11" s="1">
        <f t="shared" si="1"/>
        <v>9.76201723022541</v>
      </c>
      <c r="G11">
        <f t="shared" si="3"/>
        <v>2.9403306112628864</v>
      </c>
      <c r="H11">
        <f t="shared" si="4"/>
        <v>0.5882796500907888</v>
      </c>
    </row>
    <row r="12" spans="4:8" ht="12.75">
      <c r="D12">
        <f t="shared" si="2"/>
        <v>0.4</v>
      </c>
      <c r="E12">
        <f t="shared" si="0"/>
        <v>972.4867298333456</v>
      </c>
      <c r="F12" s="1">
        <f t="shared" si="1"/>
        <v>9.724867298333457</v>
      </c>
      <c r="G12">
        <f t="shared" si="3"/>
        <v>3.9165323342854275</v>
      </c>
      <c r="H12">
        <f t="shared" si="4"/>
        <v>0.9799328835193315</v>
      </c>
    </row>
    <row r="13" spans="4:8" ht="12.75">
      <c r="D13">
        <f t="shared" si="2"/>
        <v>0.5</v>
      </c>
      <c r="E13">
        <f t="shared" si="0"/>
        <v>967.7341083878292</v>
      </c>
      <c r="F13" s="1">
        <f t="shared" si="1"/>
        <v>9.677341083878293</v>
      </c>
      <c r="G13">
        <f t="shared" si="3"/>
        <v>4.889019064118774</v>
      </c>
      <c r="H13">
        <f t="shared" si="4"/>
        <v>1.4688347899312089</v>
      </c>
    </row>
    <row r="14" spans="4:8" ht="12.75">
      <c r="D14">
        <f t="shared" si="2"/>
        <v>0.6</v>
      </c>
      <c r="E14">
        <f t="shared" si="0"/>
        <v>961.9626354633652</v>
      </c>
      <c r="F14" s="1">
        <f t="shared" si="1"/>
        <v>9.619626354633652</v>
      </c>
      <c r="G14">
        <f t="shared" si="3"/>
        <v>5.856753172506603</v>
      </c>
      <c r="H14">
        <f t="shared" si="4"/>
        <v>2.054510107181869</v>
      </c>
    </row>
    <row r="15" spans="4:8" ht="12.75">
      <c r="D15">
        <f t="shared" si="2"/>
        <v>0.7</v>
      </c>
      <c r="E15">
        <f t="shared" si="0"/>
        <v>955.195338675228</v>
      </c>
      <c r="F15" s="1">
        <f t="shared" si="1"/>
        <v>9.55195338675228</v>
      </c>
      <c r="G15">
        <f t="shared" si="3"/>
        <v>6.818715807969968</v>
      </c>
      <c r="H15">
        <f t="shared" si="4"/>
        <v>2.736381687978866</v>
      </c>
    </row>
    <row r="16" spans="4:8" ht="12.75">
      <c r="D16">
        <f t="shared" si="2"/>
        <v>0.7999999999999999</v>
      </c>
      <c r="E16">
        <f t="shared" si="0"/>
        <v>947.4592995436564</v>
      </c>
      <c r="F16" s="1">
        <f t="shared" si="1"/>
        <v>9.474592995436563</v>
      </c>
      <c r="G16">
        <f t="shared" si="3"/>
        <v>7.7739111466451964</v>
      </c>
      <c r="H16">
        <f t="shared" si="4"/>
        <v>3.513772802643386</v>
      </c>
    </row>
    <row r="17" spans="4:8" ht="12.75">
      <c r="D17">
        <f t="shared" si="2"/>
        <v>0.8999999999999999</v>
      </c>
      <c r="E17">
        <f t="shared" si="0"/>
        <v>938.7854221348907</v>
      </c>
      <c r="F17" s="1">
        <f t="shared" si="1"/>
        <v>9.387854221348908</v>
      </c>
      <c r="G17">
        <f t="shared" si="3"/>
        <v>8.721370446188853</v>
      </c>
      <c r="H17">
        <f t="shared" si="4"/>
        <v>4.385909847262271</v>
      </c>
    </row>
    <row r="18" spans="4:8" ht="12.75">
      <c r="D18">
        <f t="shared" si="2"/>
        <v>0.9999999999999999</v>
      </c>
      <c r="E18">
        <f t="shared" si="0"/>
        <v>929.2081706728281</v>
      </c>
      <c r="F18" s="1">
        <f t="shared" si="1"/>
        <v>9.29208170672828</v>
      </c>
      <c r="G18">
        <f t="shared" si="3"/>
        <v>9.660155868323745</v>
      </c>
      <c r="H18">
        <f t="shared" si="4"/>
        <v>5.351925434094645</v>
      </c>
    </row>
    <row r="19" spans="4:8" ht="12.75">
      <c r="D19">
        <f t="shared" si="2"/>
        <v>1.0999999999999999</v>
      </c>
      <c r="E19">
        <f t="shared" si="0"/>
        <v>918.7652799335315</v>
      </c>
      <c r="F19" s="1">
        <f t="shared" si="1"/>
        <v>9.187652799335314</v>
      </c>
      <c r="G19">
        <f t="shared" si="3"/>
        <v>10.589364038996573</v>
      </c>
      <c r="H19">
        <f t="shared" si="4"/>
        <v>6.410861837994302</v>
      </c>
    </row>
    <row r="20" spans="4:8" ht="12.75">
      <c r="D20">
        <f t="shared" si="2"/>
        <v>1.2</v>
      </c>
      <c r="E20">
        <f t="shared" si="0"/>
        <v>907.4974425662236</v>
      </c>
      <c r="F20" s="1">
        <f t="shared" si="1"/>
        <v>9.074974425662237</v>
      </c>
      <c r="G20">
        <f t="shared" si="3"/>
        <v>11.508129318930104</v>
      </c>
      <c r="H20">
        <f t="shared" si="4"/>
        <v>7.561674769887313</v>
      </c>
    </row>
    <row r="21" spans="4:8" ht="12.75">
      <c r="D21">
        <f t="shared" si="2"/>
        <v>1.3</v>
      </c>
      <c r="E21">
        <f t="shared" si="0"/>
        <v>895.447977726165</v>
      </c>
      <c r="F21" s="1">
        <f t="shared" si="1"/>
        <v>8.95447977726165</v>
      </c>
      <c r="G21">
        <f t="shared" si="3"/>
        <v>12.415626761496327</v>
      </c>
      <c r="H21">
        <f t="shared" si="4"/>
        <v>8.803237446036945</v>
      </c>
    </row>
    <row r="22" spans="4:8" ht="12.75">
      <c r="D22">
        <f t="shared" si="2"/>
        <v>1.4000000000000001</v>
      </c>
      <c r="E22">
        <f t="shared" si="0"/>
        <v>882.6624855541922</v>
      </c>
      <c r="F22" s="1">
        <f t="shared" si="1"/>
        <v>8.826624855541922</v>
      </c>
      <c r="G22">
        <f t="shared" si="3"/>
        <v>13.311074739222493</v>
      </c>
      <c r="H22">
        <f t="shared" si="4"/>
        <v>10.134344919959194</v>
      </c>
    </row>
    <row r="23" spans="4:8" ht="12.75">
      <c r="D23">
        <f t="shared" si="2"/>
        <v>1.5000000000000002</v>
      </c>
      <c r="E23">
        <f t="shared" si="0"/>
        <v>869.1884920946637</v>
      </c>
      <c r="F23" s="1">
        <f t="shared" si="1"/>
        <v>8.691884920946638</v>
      </c>
      <c r="G23">
        <f t="shared" si="3"/>
        <v>14.193737224776685</v>
      </c>
      <c r="H23">
        <f t="shared" si="4"/>
        <v>11.553718642436863</v>
      </c>
    </row>
    <row r="24" spans="4:8" ht="12.75">
      <c r="D24">
        <f t="shared" si="2"/>
        <v>1.6000000000000003</v>
      </c>
      <c r="E24">
        <f t="shared" si="0"/>
        <v>855.0750892106488</v>
      </c>
      <c r="F24" s="1">
        <f t="shared" si="1"/>
        <v>8.550750892106487</v>
      </c>
      <c r="G24">
        <f t="shared" si="3"/>
        <v>15.062925716871348</v>
      </c>
      <c r="H24">
        <f t="shared" si="4"/>
        <v>13.060011214123998</v>
      </c>
    </row>
    <row r="25" spans="4:8" ht="12.75">
      <c r="D25">
        <f t="shared" si="2"/>
        <v>1.7000000000000004</v>
      </c>
      <c r="E25">
        <f t="shared" si="0"/>
        <v>840.372573937353</v>
      </c>
      <c r="F25" s="1">
        <f t="shared" si="1"/>
        <v>8.40372573937353</v>
      </c>
      <c r="G25">
        <f t="shared" si="3"/>
        <v>15.918000806081997</v>
      </c>
      <c r="H25">
        <f t="shared" si="4"/>
        <v>14.651811294732198</v>
      </c>
    </row>
    <row r="26" spans="4:8" ht="12.75">
      <c r="D26">
        <f t="shared" si="2"/>
        <v>1.8000000000000005</v>
      </c>
      <c r="E26">
        <f t="shared" si="0"/>
        <v>825.1320915190016</v>
      </c>
      <c r="F26" s="1">
        <f t="shared" si="1"/>
        <v>8.251320915190016</v>
      </c>
      <c r="G26">
        <f t="shared" si="3"/>
        <v>16.75837338001935</v>
      </c>
      <c r="H26">
        <f t="shared" si="4"/>
        <v>16.32764863273413</v>
      </c>
    </row>
    <row r="27" spans="4:8" ht="12.75">
      <c r="D27">
        <f t="shared" si="2"/>
        <v>1.9000000000000006</v>
      </c>
      <c r="E27">
        <f t="shared" si="0"/>
        <v>809.4052861094713</v>
      </c>
      <c r="F27" s="1">
        <f t="shared" si="1"/>
        <v>8.094052861094713</v>
      </c>
      <c r="G27">
        <f t="shared" si="3"/>
        <v>17.583505471538352</v>
      </c>
      <c r="H27">
        <f t="shared" si="4"/>
        <v>18.085999179887967</v>
      </c>
    </row>
    <row r="28" spans="4:8" ht="12.75">
      <c r="D28">
        <f t="shared" si="2"/>
        <v>2.0000000000000004</v>
      </c>
      <c r="E28">
        <f t="shared" si="0"/>
        <v>793.2439627929676</v>
      </c>
      <c r="F28" s="1">
        <f t="shared" si="1"/>
        <v>7.932439627929677</v>
      </c>
      <c r="G28">
        <f t="shared" si="3"/>
        <v>18.392910757647822</v>
      </c>
      <c r="H28">
        <f t="shared" si="4"/>
        <v>19.925290255652747</v>
      </c>
    </row>
    <row r="29" spans="4:8" ht="12.75">
      <c r="D29">
        <f t="shared" si="2"/>
        <v>2.1000000000000005</v>
      </c>
      <c r="E29">
        <f t="shared" si="0"/>
        <v>776.6997642090357</v>
      </c>
      <c r="F29" s="1">
        <f t="shared" si="1"/>
        <v>7.766997642090357</v>
      </c>
      <c r="G29">
        <f t="shared" si="3"/>
        <v>19.18615472044079</v>
      </c>
      <c r="H29">
        <f t="shared" si="4"/>
        <v>21.843905727696825</v>
      </c>
    </row>
    <row r="30" spans="4:8" ht="12.75">
      <c r="D30">
        <f t="shared" si="2"/>
        <v>2.2000000000000006</v>
      </c>
      <c r="E30">
        <f t="shared" si="0"/>
        <v>759.8238646577065</v>
      </c>
      <c r="F30" s="1">
        <f t="shared" si="1"/>
        <v>7.598238646577065</v>
      </c>
      <c r="G30">
        <f t="shared" si="3"/>
        <v>19.962854484649824</v>
      </c>
      <c r="H30">
        <f t="shared" si="4"/>
        <v>23.840191176161806</v>
      </c>
    </row>
    <row r="31" spans="4:8" ht="12.75">
      <c r="D31">
        <f t="shared" si="2"/>
        <v>2.3000000000000007</v>
      </c>
      <c r="E31">
        <f t="shared" si="0"/>
        <v>742.6666841272831</v>
      </c>
      <c r="F31" s="1">
        <f t="shared" si="1"/>
        <v>7.426666841272831</v>
      </c>
      <c r="G31">
        <f t="shared" si="3"/>
        <v>20.722678349307532</v>
      </c>
      <c r="H31">
        <f t="shared" si="4"/>
        <v>25.912459011092558</v>
      </c>
    </row>
    <row r="32" spans="4:8" ht="12.75">
      <c r="D32">
        <f t="shared" si="2"/>
        <v>2.400000000000001</v>
      </c>
      <c r="E32">
        <f t="shared" si="0"/>
        <v>725.2776242405554</v>
      </c>
      <c r="F32" s="1">
        <f t="shared" si="1"/>
        <v>7.252776242405554</v>
      </c>
      <c r="G32">
        <f t="shared" si="3"/>
        <v>21.465345033434815</v>
      </c>
      <c r="H32">
        <f t="shared" si="4"/>
        <v>28.05899351443604</v>
      </c>
    </row>
    <row r="33" spans="4:8" ht="12.75">
      <c r="D33">
        <f t="shared" si="2"/>
        <v>2.500000000000001</v>
      </c>
      <c r="E33">
        <f t="shared" si="0"/>
        <v>707.7048276658888</v>
      </c>
      <c r="F33" s="1">
        <f t="shared" si="1"/>
        <v>7.077048276658888</v>
      </c>
      <c r="G33">
        <f t="shared" si="3"/>
        <v>22.19062265767537</v>
      </c>
      <c r="H33">
        <f t="shared" si="4"/>
        <v>30.278055780203577</v>
      </c>
    </row>
    <row r="34" spans="4:8" ht="12.75">
      <c r="D34">
        <f t="shared" si="2"/>
        <v>2.600000000000001</v>
      </c>
      <c r="E34">
        <f t="shared" si="0"/>
        <v>689.994962097606</v>
      </c>
      <c r="F34" s="1">
        <f t="shared" si="1"/>
        <v>6.89994962097606</v>
      </c>
      <c r="G34">
        <f t="shared" si="3"/>
        <v>22.89832748534126</v>
      </c>
      <c r="H34">
        <f t="shared" si="4"/>
        <v>32.567888528737704</v>
      </c>
    </row>
    <row r="35" spans="4:8" ht="12.75">
      <c r="D35">
        <f t="shared" si="2"/>
        <v>2.700000000000001</v>
      </c>
      <c r="E35">
        <f t="shared" si="0"/>
        <v>672.1930294841866</v>
      </c>
      <c r="F35" s="1">
        <f t="shared" si="1"/>
        <v>6.721930294841866</v>
      </c>
      <c r="G35">
        <f t="shared" si="3"/>
        <v>23.588322447438866</v>
      </c>
      <c r="H35">
        <f t="shared" si="4"/>
        <v>34.92672077348159</v>
      </c>
    </row>
    <row r="36" spans="4:8" ht="12.75">
      <c r="D36">
        <f t="shared" si="2"/>
        <v>2.800000000000001</v>
      </c>
      <c r="E36">
        <f t="shared" si="0"/>
        <v>654.3422007806572</v>
      </c>
      <c r="F36" s="1">
        <f t="shared" si="1"/>
        <v>6.543422007806572</v>
      </c>
      <c r="G36">
        <f t="shared" si="3"/>
        <v>24.260515476923054</v>
      </c>
      <c r="H36">
        <f t="shared" si="4"/>
        <v>37.352772321173894</v>
      </c>
    </row>
    <row r="37" spans="4:8" ht="12.75">
      <c r="D37">
        <f t="shared" si="2"/>
        <v>2.9000000000000012</v>
      </c>
      <c r="E37">
        <f t="shared" si="0"/>
        <v>636.4836761293715</v>
      </c>
      <c r="F37" s="1">
        <f t="shared" si="1"/>
        <v>6.364836761293715</v>
      </c>
      <c r="G37">
        <f t="shared" si="3"/>
        <v>24.91485767770371</v>
      </c>
      <c r="H37">
        <f t="shared" si="4"/>
        <v>39.844258088944265</v>
      </c>
    </row>
    <row r="38" spans="4:8" ht="12.75">
      <c r="D38">
        <f t="shared" si="2"/>
        <v>3.0000000000000013</v>
      </c>
      <c r="E38">
        <f t="shared" si="0"/>
        <v>618.6565700360441</v>
      </c>
      <c r="F38" s="1">
        <f t="shared" si="1"/>
        <v>6.186565700360441</v>
      </c>
      <c r="G38">
        <f t="shared" si="3"/>
        <v>25.551341353833084</v>
      </c>
      <c r="H38">
        <f t="shared" si="4"/>
        <v>42.39939222432757</v>
      </c>
    </row>
    <row r="39" spans="4:8" ht="12.75">
      <c r="D39">
        <f t="shared" si="2"/>
        <v>3.1000000000000014</v>
      </c>
      <c r="E39">
        <f t="shared" si="0"/>
        <v>600.8978208089004</v>
      </c>
      <c r="F39" s="1">
        <f t="shared" si="1"/>
        <v>6.008978208089004</v>
      </c>
      <c r="G39">
        <f t="shared" si="3"/>
        <v>26.16999792386913</v>
      </c>
      <c r="H39">
        <f t="shared" si="4"/>
        <v>45.016392016714484</v>
      </c>
    </row>
    <row r="40" spans="4:8" ht="12.75">
      <c r="D40">
        <f t="shared" si="2"/>
        <v>3.2000000000000015</v>
      </c>
      <c r="E40">
        <f t="shared" si="0"/>
        <v>583.2421232703068</v>
      </c>
      <c r="F40" s="1">
        <f t="shared" si="1"/>
        <v>5.8324212327030684</v>
      </c>
      <c r="G40">
        <f t="shared" si="3"/>
        <v>26.77089574467803</v>
      </c>
      <c r="H40">
        <f t="shared" si="4"/>
        <v>47.693481591182284</v>
      </c>
    </row>
    <row r="41" spans="4:8" ht="12.75">
      <c r="D41">
        <f t="shared" si="2"/>
        <v>3.3000000000000016</v>
      </c>
      <c r="E41">
        <f t="shared" si="0"/>
        <v>565.7218835332076</v>
      </c>
      <c r="F41" s="1">
        <f t="shared" si="1"/>
        <v>5.657218835332076</v>
      </c>
      <c r="G41">
        <f t="shared" si="3"/>
        <v>27.354137867948335</v>
      </c>
      <c r="H41">
        <f t="shared" si="4"/>
        <v>50.42889537797712</v>
      </c>
    </row>
    <row r="42" spans="4:8" ht="12.75">
      <c r="D42">
        <f t="shared" si="2"/>
        <v>3.4000000000000017</v>
      </c>
      <c r="E42">
        <f t="shared" si="0"/>
        <v>548.3671944589685</v>
      </c>
      <c r="F42" s="1">
        <f t="shared" si="1"/>
        <v>5.483671944589685</v>
      </c>
      <c r="G42">
        <f t="shared" si="3"/>
        <v>27.919859751481543</v>
      </c>
      <c r="H42">
        <f t="shared" si="4"/>
        <v>53.22088135312528</v>
      </c>
    </row>
    <row r="43" spans="4:8" ht="12.75">
      <c r="D43">
        <f t="shared" si="2"/>
        <v>3.5000000000000018</v>
      </c>
      <c r="E43">
        <f t="shared" si="0"/>
        <v>531.2058302777068</v>
      </c>
      <c r="F43" s="1">
        <f t="shared" si="1"/>
        <v>5.312058302777068</v>
      </c>
      <c r="G43">
        <f t="shared" si="3"/>
        <v>28.46822694594051</v>
      </c>
      <c r="H43">
        <f t="shared" si="4"/>
        <v>56.06770404771933</v>
      </c>
    </row>
    <row r="44" spans="4:8" ht="12.75">
      <c r="D44">
        <f t="shared" si="2"/>
        <v>3.600000000000002</v>
      </c>
      <c r="E44">
        <f t="shared" si="0"/>
        <v>514.2632587549683</v>
      </c>
      <c r="F44" s="1">
        <f t="shared" si="1"/>
        <v>5.142632587549683</v>
      </c>
      <c r="G44">
        <f t="shared" si="3"/>
        <v>28.999432776218217</v>
      </c>
      <c r="H44">
        <f t="shared" si="4"/>
        <v>58.967647325341154</v>
      </c>
    </row>
    <row r="45" spans="4:8" ht="12.75">
      <c r="D45">
        <f t="shared" si="2"/>
        <v>3.700000000000002</v>
      </c>
      <c r="E45">
        <f t="shared" si="0"/>
        <v>497.5626692271404</v>
      </c>
      <c r="F45" s="1">
        <f t="shared" si="1"/>
        <v>4.975626692271404</v>
      </c>
      <c r="G45">
        <f t="shared" si="3"/>
        <v>29.513696034973186</v>
      </c>
      <c r="H45">
        <f t="shared" si="4"/>
        <v>61.919016928838474</v>
      </c>
    </row>
    <row r="46" spans="4:8" ht="12.75">
      <c r="D46">
        <f t="shared" si="2"/>
        <v>3.800000000000002</v>
      </c>
      <c r="E46">
        <f t="shared" si="0"/>
        <v>481.1250147992058</v>
      </c>
      <c r="F46" s="1">
        <f t="shared" si="1"/>
        <v>4.811250147992058</v>
      </c>
      <c r="G46">
        <f t="shared" si="3"/>
        <v>30.011258704200326</v>
      </c>
      <c r="H46">
        <f t="shared" si="4"/>
        <v>64.92014279925851</v>
      </c>
    </row>
    <row r="47" spans="4:8" ht="12.75">
      <c r="D47">
        <f t="shared" si="2"/>
        <v>3.900000000000002</v>
      </c>
      <c r="E47">
        <f t="shared" si="0"/>
        <v>464.96906699897715</v>
      </c>
      <c r="F47" s="1">
        <f t="shared" si="1"/>
        <v>4.649690669989772</v>
      </c>
      <c r="G47">
        <f t="shared" si="3"/>
        <v>30.49238371899953</v>
      </c>
      <c r="H47">
        <f t="shared" si="4"/>
        <v>67.96938117115846</v>
      </c>
    </row>
    <row r="48" spans="4:8" ht="12.75">
      <c r="D48">
        <f t="shared" si="2"/>
        <v>4.000000000000002</v>
      </c>
      <c r="E48">
        <f t="shared" si="0"/>
        <v>449.1114812081928</v>
      </c>
      <c r="F48" s="1">
        <f t="shared" si="1"/>
        <v>4.491114812081928</v>
      </c>
      <c r="G48">
        <f t="shared" si="3"/>
        <v>30.95735278599851</v>
      </c>
      <c r="H48">
        <f t="shared" si="4"/>
        <v>71.0651164497583</v>
      </c>
    </row>
    <row r="49" spans="4:8" ht="12.75">
      <c r="D49">
        <f t="shared" si="2"/>
        <v>4.100000000000001</v>
      </c>
      <c r="E49">
        <f t="shared" si="0"/>
        <v>433.56687123913105</v>
      </c>
      <c r="F49" s="1">
        <f t="shared" si="1"/>
        <v>4.3356687123913105</v>
      </c>
      <c r="G49">
        <f t="shared" si="3"/>
        <v>31.4064642672067</v>
      </c>
      <c r="H49">
        <f t="shared" si="4"/>
        <v>74.20576287647897</v>
      </c>
    </row>
    <row r="50" spans="4:8" ht="12.75">
      <c r="D50">
        <f t="shared" si="2"/>
        <v>4.200000000000001</v>
      </c>
      <c r="E50">
        <f t="shared" si="0"/>
        <v>418.3478914920539</v>
      </c>
      <c r="F50" s="1">
        <f t="shared" si="1"/>
        <v>4.183478914920539</v>
      </c>
      <c r="G50">
        <f t="shared" si="3"/>
        <v>31.84003113844583</v>
      </c>
      <c r="H50">
        <f t="shared" si="4"/>
        <v>77.38976599032355</v>
      </c>
    </row>
    <row r="51" spans="4:8" ht="12.75">
      <c r="D51">
        <f t="shared" si="2"/>
        <v>4.300000000000001</v>
      </c>
      <c r="E51">
        <f t="shared" si="0"/>
        <v>403.4653252102794</v>
      </c>
      <c r="F51" s="1">
        <f t="shared" si="1"/>
        <v>4.034653252102794</v>
      </c>
      <c r="G51">
        <f t="shared" si="3"/>
        <v>32.258379029937885</v>
      </c>
      <c r="H51">
        <f t="shared" si="4"/>
        <v>80.61560389331734</v>
      </c>
    </row>
    <row r="52" spans="4:8" ht="12.75">
      <c r="D52">
        <f t="shared" si="2"/>
        <v>4.4</v>
      </c>
      <c r="E52">
        <f t="shared" si="0"/>
        <v>388.9281774426422</v>
      </c>
      <c r="F52" s="1">
        <f t="shared" si="1"/>
        <v>3.889281774426422</v>
      </c>
      <c r="G52">
        <f t="shared" si="3"/>
        <v>32.66184435514816</v>
      </c>
      <c r="H52">
        <f t="shared" si="4"/>
        <v>83.88178832883216</v>
      </c>
    </row>
    <row r="53" spans="4:8" ht="12.75">
      <c r="D53">
        <f t="shared" si="2"/>
        <v>4.5</v>
      </c>
      <c r="E53">
        <f t="shared" si="0"/>
        <v>374.74377142441233</v>
      </c>
      <c r="F53" s="1">
        <f t="shared" si="1"/>
        <v>3.747437714244123</v>
      </c>
      <c r="G53">
        <f t="shared" si="3"/>
        <v>33.050772532590805</v>
      </c>
      <c r="H53">
        <f t="shared" si="4"/>
        <v>87.18686558209124</v>
      </c>
    </row>
    <row r="54" spans="4:8" ht="12.75">
      <c r="D54">
        <f t="shared" si="2"/>
        <v>4.6</v>
      </c>
      <c r="E54">
        <f t="shared" si="0"/>
        <v>360.917847194557</v>
      </c>
      <c r="F54" s="1">
        <f t="shared" si="1"/>
        <v>3.60917847194557</v>
      </c>
      <c r="G54">
        <f t="shared" si="3"/>
        <v>33.42551630401522</v>
      </c>
      <c r="H54">
        <f t="shared" si="4"/>
        <v>90.52941721249276</v>
      </c>
    </row>
    <row r="55" spans="4:8" ht="12.75">
      <c r="D55">
        <f t="shared" si="2"/>
        <v>4.699999999999999</v>
      </c>
      <c r="E55">
        <f t="shared" si="0"/>
        <v>347.4546613770109</v>
      </c>
      <c r="F55" s="1">
        <f t="shared" si="1"/>
        <v>3.474546613770109</v>
      </c>
      <c r="G55">
        <f t="shared" si="3"/>
        <v>33.786434151209775</v>
      </c>
      <c r="H55">
        <f t="shared" si="4"/>
        <v>93.90806062761374</v>
      </c>
    </row>
    <row r="56" spans="4:8" ht="12.75">
      <c r="D56">
        <f t="shared" si="2"/>
        <v>4.799999999999999</v>
      </c>
      <c r="E56">
        <f t="shared" si="0"/>
        <v>334.3570871641291</v>
      </c>
      <c r="F56" s="1">
        <f t="shared" si="1"/>
        <v>3.343570871641291</v>
      </c>
      <c r="G56">
        <f t="shared" si="3"/>
        <v>34.13388881258679</v>
      </c>
      <c r="H56">
        <f t="shared" si="4"/>
        <v>97.32144950887242</v>
      </c>
    </row>
    <row r="57" spans="4:8" ht="12.75">
      <c r="D57">
        <f t="shared" si="2"/>
        <v>4.899999999999999</v>
      </c>
      <c r="E57">
        <f t="shared" si="0"/>
        <v>321.62671364983873</v>
      </c>
      <c r="F57" s="1">
        <f t="shared" si="1"/>
        <v>3.2162671364983875</v>
      </c>
      <c r="G57">
        <f t="shared" si="3"/>
        <v>34.46824589975092</v>
      </c>
      <c r="H57">
        <f t="shared" si="4"/>
        <v>100.76827409884751</v>
      </c>
    </row>
    <row r="58" spans="4:8" ht="12.75">
      <c r="D58">
        <f t="shared" si="2"/>
        <v>4.999999999999998</v>
      </c>
      <c r="E58">
        <f t="shared" si="0"/>
        <v>309.263943766558</v>
      </c>
      <c r="F58" s="1">
        <f t="shared" si="1"/>
        <v>3.09263943766558</v>
      </c>
      <c r="G58">
        <f t="shared" si="3"/>
        <v>34.78987261340076</v>
      </c>
      <c r="H58">
        <f t="shared" si="4"/>
        <v>104.2472613601876</v>
      </c>
    </row>
    <row r="59" spans="4:8" ht="12.75">
      <c r="D59">
        <f t="shared" si="2"/>
        <v>5.099999999999998</v>
      </c>
      <c r="E59">
        <f t="shared" si="0"/>
        <v>297.26809018243296</v>
      </c>
      <c r="F59" s="1">
        <f t="shared" si="1"/>
        <v>2.9726809018243294</v>
      </c>
      <c r="G59">
        <f t="shared" si="3"/>
        <v>35.09913655716732</v>
      </c>
      <c r="H59">
        <f t="shared" si="4"/>
        <v>107.75717501590432</v>
      </c>
    </row>
    <row r="60" spans="4:8" ht="12.75">
      <c r="D60">
        <f t="shared" si="2"/>
        <v>5.1999999999999975</v>
      </c>
      <c r="E60">
        <f t="shared" si="0"/>
        <v>285.63746861279753</v>
      </c>
      <c r="F60" s="1">
        <f t="shared" si="1"/>
        <v>2.8563746861279755</v>
      </c>
      <c r="G60">
        <f t="shared" si="3"/>
        <v>35.396404647349755</v>
      </c>
      <c r="H60">
        <f t="shared" si="4"/>
        <v>111.2968154806393</v>
      </c>
    </row>
    <row r="61" spans="4:8" ht="12.75">
      <c r="D61">
        <f t="shared" si="2"/>
        <v>5.299999999999997</v>
      </c>
      <c r="E61">
        <f t="shared" si="0"/>
        <v>274.3694880912443</v>
      </c>
      <c r="F61" s="1">
        <f t="shared" si="1"/>
        <v>2.743694880912443</v>
      </c>
      <c r="G61">
        <f t="shared" si="3"/>
        <v>35.68204211596255</v>
      </c>
      <c r="H61">
        <f t="shared" si="4"/>
        <v>114.86501969223555</v>
      </c>
    </row>
    <row r="62" spans="4:8" ht="12.75">
      <c r="D62">
        <f t="shared" si="2"/>
        <v>5.399999999999997</v>
      </c>
      <c r="E62">
        <f t="shared" si="0"/>
        <v>263.4607378307252</v>
      </c>
      <c r="F62" s="1">
        <f t="shared" si="1"/>
        <v>2.6346073783072517</v>
      </c>
      <c r="G62">
        <f t="shared" si="3"/>
        <v>35.9564116040538</v>
      </c>
      <c r="H62">
        <f t="shared" si="4"/>
        <v>118.46066085264093</v>
      </c>
    </row>
    <row r="63" spans="4:8" ht="12.75">
      <c r="D63">
        <f t="shared" si="2"/>
        <v>5.4999999999999964</v>
      </c>
      <c r="E63">
        <f t="shared" si="0"/>
        <v>252.90707038336143</v>
      </c>
      <c r="F63" s="1">
        <f t="shared" si="1"/>
        <v>2.5290707038336144</v>
      </c>
      <c r="G63">
        <f t="shared" si="3"/>
        <v>36.219872341884525</v>
      </c>
      <c r="H63">
        <f t="shared" si="4"/>
        <v>122.08264808682938</v>
      </c>
    </row>
    <row r="64" spans="4:8" ht="12.75">
      <c r="D64">
        <f t="shared" si="2"/>
        <v>5.599999999999996</v>
      </c>
      <c r="E64">
        <f t="shared" si="0"/>
        <v>242.70368087894656</v>
      </c>
      <c r="F64" s="1">
        <f t="shared" si="1"/>
        <v>2.4270368087894654</v>
      </c>
      <c r="G64">
        <f t="shared" si="3"/>
        <v>36.47277941226788</v>
      </c>
      <c r="H64">
        <f t="shared" si="4"/>
        <v>125.72992602805617</v>
      </c>
    </row>
    <row r="65" spans="4:8" ht="12.75">
      <c r="D65">
        <f t="shared" si="2"/>
        <v>5.699999999999996</v>
      </c>
      <c r="E65">
        <f t="shared" si="0"/>
        <v>232.8451821864512</v>
      </c>
      <c r="F65" s="1">
        <f t="shared" si="1"/>
        <v>2.3284518218645123</v>
      </c>
      <c r="G65">
        <f t="shared" si="3"/>
        <v>36.71548309314683</v>
      </c>
      <c r="H65">
        <f t="shared" si="4"/>
        <v>129.40147433737084</v>
      </c>
    </row>
    <row r="66" spans="4:8" ht="12.75">
      <c r="D66">
        <f t="shared" si="2"/>
        <v>5.799999999999995</v>
      </c>
      <c r="E66">
        <f t="shared" si="0"/>
        <v>223.32567590030487</v>
      </c>
      <c r="F66" s="1">
        <f t="shared" si="1"/>
        <v>2.2332567590030488</v>
      </c>
      <c r="G66">
        <f t="shared" si="3"/>
        <v>36.94832827533328</v>
      </c>
      <c r="H66">
        <f t="shared" si="4"/>
        <v>133.09630716490418</v>
      </c>
    </row>
    <row r="67" spans="4:8" ht="12.75">
      <c r="D67">
        <f t="shared" si="2"/>
        <v>5.899999999999995</v>
      </c>
      <c r="E67">
        <f t="shared" si="0"/>
        <v>214.13881910400596</v>
      </c>
      <c r="F67" s="1">
        <f t="shared" si="1"/>
        <v>2.1413881910400594</v>
      </c>
      <c r="G67">
        <f t="shared" si="3"/>
        <v>37.17165395123359</v>
      </c>
      <c r="H67">
        <f t="shared" si="4"/>
        <v>136.81347256002752</v>
      </c>
    </row>
    <row r="68" spans="4:8" ht="12.75">
      <c r="D68">
        <f t="shared" si="2"/>
        <v>5.999999999999995</v>
      </c>
      <c r="E68">
        <f t="shared" si="0"/>
        <v>205.27788690802208</v>
      </c>
      <c r="F68" s="1">
        <f t="shared" si="1"/>
        <v>2.0527788690802207</v>
      </c>
      <c r="G68">
        <f t="shared" si="3"/>
        <v>37.385792770337595</v>
      </c>
      <c r="H68">
        <f t="shared" si="4"/>
        <v>140.55205183706127</v>
      </c>
    </row>
    <row r="69" spans="4:8" ht="12.75">
      <c r="D69">
        <f t="shared" si="2"/>
        <v>6.099999999999994</v>
      </c>
      <c r="E69">
        <f t="shared" si="0"/>
        <v>196.735830797292</v>
      </c>
      <c r="F69" s="1">
        <f t="shared" si="1"/>
        <v>1.96735830797292</v>
      </c>
      <c r="G69">
        <f t="shared" si="3"/>
        <v>37.591070657245616</v>
      </c>
      <c r="H69">
        <f t="shared" si="4"/>
        <v>144.31115890278582</v>
      </c>
    </row>
    <row r="70" spans="4:8" ht="12.75">
      <c r="D70">
        <f t="shared" si="2"/>
        <v>6.199999999999994</v>
      </c>
      <c r="E70">
        <f t="shared" si="0"/>
        <v>188.5053328563332</v>
      </c>
      <c r="F70" s="1">
        <f t="shared" si="1"/>
        <v>1.8850533285633322</v>
      </c>
      <c r="G70">
        <f t="shared" si="3"/>
        <v>37.78780648804291</v>
      </c>
      <c r="H70">
        <f t="shared" si="4"/>
        <v>148.0899395515901</v>
      </c>
    </row>
    <row r="71" spans="4:8" ht="12.75">
      <c r="D71">
        <f t="shared" si="2"/>
        <v>6.299999999999994</v>
      </c>
      <c r="E71">
        <f t="shared" si="0"/>
        <v>180.57885596741482</v>
      </c>
      <c r="F71" s="1">
        <f t="shared" si="1"/>
        <v>1.8057885596741483</v>
      </c>
      <c r="G71">
        <f t="shared" si="3"/>
        <v>37.97631182089924</v>
      </c>
      <c r="H71">
        <f t="shared" si="4"/>
        <v>151.88757073368004</v>
      </c>
    </row>
    <row r="72" spans="4:8" ht="12.75">
      <c r="D72">
        <f t="shared" si="2"/>
        <v>6.399999999999993</v>
      </c>
      <c r="E72">
        <f aca="true" t="shared" si="5" ref="E72:E135">m*g-(0.5*cw*A*G72^2)</f>
        <v>172.94869009987394</v>
      </c>
      <c r="F72" s="1">
        <f aca="true" t="shared" si="6" ref="F72:F135">E72/m</f>
        <v>1.7294869009987395</v>
      </c>
      <c r="G72">
        <f t="shared" si="3"/>
        <v>38.15689067686665</v>
      </c>
      <c r="H72">
        <f t="shared" si="4"/>
        <v>155.7032598013667</v>
      </c>
    </row>
    <row r="73" spans="4:8" ht="12.75">
      <c r="D73">
        <f aca="true" t="shared" si="7" ref="D73:D136">D72+dt</f>
        <v>6.499999999999993</v>
      </c>
      <c r="E73">
        <f t="shared" si="5"/>
        <v>165.60699482691143</v>
      </c>
      <c r="F73" s="1">
        <f t="shared" si="6"/>
        <v>1.6560699482691144</v>
      </c>
      <c r="G73">
        <f aca="true" t="shared" si="8" ref="G73:G136">G72+F72*dt</f>
        <v>38.329839366966524</v>
      </c>
      <c r="H73">
        <f aca="true" t="shared" si="9" ref="H73:H136">H72+G73*dt</f>
        <v>159.53624373806335</v>
      </c>
    </row>
    <row r="74" spans="4:8" ht="12.75">
      <c r="D74">
        <f t="shared" si="7"/>
        <v>6.5999999999999925</v>
      </c>
      <c r="E74">
        <f t="shared" si="5"/>
        <v>158.545838220488</v>
      </c>
      <c r="F74" s="1">
        <f t="shared" si="6"/>
        <v>1.58545838220488</v>
      </c>
      <c r="G74">
        <f t="shared" si="8"/>
        <v>38.495446361793434</v>
      </c>
      <c r="H74">
        <f t="shared" si="9"/>
        <v>163.38578837424268</v>
      </c>
    </row>
    <row r="75" spans="4:8" ht="12.75">
      <c r="D75">
        <f t="shared" si="7"/>
        <v>6.699999999999992</v>
      </c>
      <c r="E75">
        <f t="shared" si="5"/>
        <v>151.75723228570075</v>
      </c>
      <c r="F75" s="1">
        <f t="shared" si="6"/>
        <v>1.5175723228570075</v>
      </c>
      <c r="G75">
        <f t="shared" si="8"/>
        <v>38.653992200013924</v>
      </c>
      <c r="H75">
        <f t="shared" si="9"/>
        <v>167.25118759424407</v>
      </c>
    </row>
    <row r="76" spans="4:8" ht="12.75">
      <c r="D76">
        <f t="shared" si="7"/>
        <v>6.799999999999992</v>
      </c>
      <c r="E76">
        <f t="shared" si="5"/>
        <v>145.2331651036552</v>
      </c>
      <c r="F76" s="1">
        <f t="shared" si="6"/>
        <v>1.452331651036552</v>
      </c>
      <c r="G76">
        <f t="shared" si="8"/>
        <v>38.80574943229963</v>
      </c>
      <c r="H76">
        <f t="shared" si="9"/>
        <v>171.13176253747403</v>
      </c>
    </row>
    <row r="77" spans="4:8" ht="12.75">
      <c r="D77">
        <f t="shared" si="7"/>
        <v>6.8999999999999915</v>
      </c>
      <c r="E77">
        <f t="shared" si="5"/>
        <v>138.96562985671653</v>
      </c>
      <c r="F77" s="1">
        <f t="shared" si="6"/>
        <v>1.3896562985671652</v>
      </c>
      <c r="G77">
        <f t="shared" si="8"/>
        <v>38.95098259740328</v>
      </c>
      <c r="H77">
        <f t="shared" si="9"/>
        <v>175.02686079721437</v>
      </c>
    </row>
    <row r="78" spans="4:8" ht="12.75">
      <c r="D78">
        <f t="shared" si="7"/>
        <v>6.999999999999991</v>
      </c>
      <c r="E78">
        <f t="shared" si="5"/>
        <v>132.94665091252375</v>
      </c>
      <c r="F78" s="1">
        <f t="shared" si="6"/>
        <v>1.3294665091252376</v>
      </c>
      <c r="G78">
        <f t="shared" si="8"/>
        <v>39.089948227259995</v>
      </c>
      <c r="H78">
        <f t="shared" si="9"/>
        <v>178.93585561994036</v>
      </c>
    </row>
    <row r="79" spans="4:8" ht="12.75">
      <c r="D79">
        <f t="shared" si="7"/>
        <v>7.099999999999991</v>
      </c>
      <c r="E79">
        <f t="shared" si="5"/>
        <v>127.16830714358446</v>
      </c>
      <c r="F79" s="1">
        <f t="shared" si="6"/>
        <v>1.2716830714358445</v>
      </c>
      <c r="G79">
        <f t="shared" si="8"/>
        <v>39.22289487817252</v>
      </c>
      <c r="H79">
        <f t="shared" si="9"/>
        <v>182.8581451077576</v>
      </c>
    </row>
    <row r="80" spans="4:8" ht="12.75">
      <c r="D80">
        <f t="shared" si="7"/>
        <v>7.19999999999999</v>
      </c>
      <c r="E80">
        <f t="shared" si="5"/>
        <v>121.62275265795483</v>
      </c>
      <c r="F80" s="1">
        <f t="shared" si="6"/>
        <v>1.2162275265795484</v>
      </c>
      <c r="G80">
        <f t="shared" si="8"/>
        <v>39.3500631853161</v>
      </c>
      <c r="H80">
        <f t="shared" si="9"/>
        <v>186.7931514262892</v>
      </c>
    </row>
    <row r="81" spans="4:8" ht="12.75">
      <c r="D81">
        <f t="shared" si="7"/>
        <v>7.29999999999999</v>
      </c>
      <c r="E81">
        <f t="shared" si="5"/>
        <v>116.3022351137372</v>
      </c>
      <c r="F81" s="1">
        <f t="shared" si="6"/>
        <v>1.163022351137372</v>
      </c>
      <c r="G81">
        <f t="shared" si="8"/>
        <v>39.47168593797406</v>
      </c>
      <c r="H81">
        <f t="shared" si="9"/>
        <v>190.7403200200866</v>
      </c>
    </row>
    <row r="82" spans="4:8" ht="12.75">
      <c r="D82">
        <f t="shared" si="7"/>
        <v>7.39999999999999</v>
      </c>
      <c r="E82">
        <f t="shared" si="5"/>
        <v>111.19911178614075</v>
      </c>
      <c r="F82" s="1">
        <f t="shared" si="6"/>
        <v>1.1119911178614075</v>
      </c>
      <c r="G82">
        <f t="shared" si="8"/>
        <v>39.587988173087794</v>
      </c>
      <c r="H82">
        <f t="shared" si="9"/>
        <v>194.6991188373954</v>
      </c>
    </row>
    <row r="83" spans="4:8" ht="12.75">
      <c r="D83">
        <f t="shared" si="7"/>
        <v>7.499999999999989</v>
      </c>
      <c r="E83">
        <f t="shared" si="5"/>
        <v>106.3058635508794</v>
      </c>
      <c r="F83" s="1">
        <f t="shared" si="6"/>
        <v>1.0630586355087939</v>
      </c>
      <c r="G83">
        <f t="shared" si="8"/>
        <v>39.699187284873936</v>
      </c>
      <c r="H83">
        <f t="shared" si="9"/>
        <v>198.66903756588277</v>
      </c>
    </row>
    <row r="84" spans="4:8" ht="12.75">
      <c r="D84">
        <f t="shared" si="7"/>
        <v>7.599999999999989</v>
      </c>
      <c r="E84">
        <f t="shared" si="5"/>
        <v>101.61510694194124</v>
      </c>
      <c r="F84" s="1">
        <f t="shared" si="6"/>
        <v>1.0161510694194122</v>
      </c>
      <c r="G84">
        <f t="shared" si="8"/>
        <v>39.805493148424816</v>
      </c>
      <c r="H84">
        <f t="shared" si="9"/>
        <v>202.64958688072525</v>
      </c>
    </row>
    <row r="85" spans="4:8" ht="12.75">
      <c r="D85">
        <f t="shared" si="7"/>
        <v>7.699999999999989</v>
      </c>
      <c r="E85">
        <f t="shared" si="5"/>
        <v>97.11960443541318</v>
      </c>
      <c r="F85" s="1">
        <f t="shared" si="6"/>
        <v>0.9711960443541318</v>
      </c>
      <c r="G85">
        <f t="shared" si="8"/>
        <v>39.90710825536676</v>
      </c>
      <c r="H85">
        <f t="shared" si="9"/>
        <v>206.64029770626192</v>
      </c>
    </row>
    <row r="86" spans="4:8" ht="12.75">
      <c r="D86">
        <f t="shared" si="7"/>
        <v>7.799999999999988</v>
      </c>
      <c r="E86">
        <f t="shared" si="5"/>
        <v>92.81227310427039</v>
      </c>
      <c r="F86" s="1">
        <f t="shared" si="6"/>
        <v>0.9281227310427039</v>
      </c>
      <c r="G86">
        <f t="shared" si="8"/>
        <v>40.00422785980217</v>
      </c>
      <c r="H86">
        <f t="shared" si="9"/>
        <v>210.64072049224214</v>
      </c>
    </row>
    <row r="87" spans="4:8" ht="12.75">
      <c r="D87">
        <f t="shared" si="7"/>
        <v>7.899999999999988</v>
      </c>
      <c r="E87">
        <f t="shared" si="5"/>
        <v>88.6861917819499</v>
      </c>
      <c r="F87" s="1">
        <f t="shared" si="6"/>
        <v>0.886861917819499</v>
      </c>
      <c r="G87">
        <f t="shared" si="8"/>
        <v>40.09704013290644</v>
      </c>
      <c r="H87">
        <f t="shared" si="9"/>
        <v>214.65042450553278</v>
      </c>
    </row>
    <row r="88" spans="4:8" ht="12.75">
      <c r="D88">
        <f t="shared" si="7"/>
        <v>7.999999999999988</v>
      </c>
      <c r="E88">
        <f t="shared" si="5"/>
        <v>84.73460686527142</v>
      </c>
      <c r="F88" s="1">
        <f t="shared" si="6"/>
        <v>0.8473460686527141</v>
      </c>
      <c r="G88">
        <f t="shared" si="8"/>
        <v>40.185726324688396</v>
      </c>
      <c r="H88">
        <f t="shared" si="9"/>
        <v>218.66899713800163</v>
      </c>
    </row>
    <row r="89" spans="4:8" ht="12.75">
      <c r="D89">
        <f t="shared" si="7"/>
        <v>8.099999999999987</v>
      </c>
      <c r="E89">
        <f t="shared" si="5"/>
        <v>80.95093687991641</v>
      </c>
      <c r="F89" s="1">
        <f t="shared" si="6"/>
        <v>0.8095093687991641</v>
      </c>
      <c r="G89">
        <f t="shared" si="8"/>
        <v>40.270460931553664</v>
      </c>
      <c r="H89">
        <f t="shared" si="9"/>
        <v>222.696043231157</v>
      </c>
    </row>
    <row r="90" spans="4:8" ht="12.75">
      <c r="D90">
        <f t="shared" si="7"/>
        <v>8.199999999999987</v>
      </c>
      <c r="E90">
        <f t="shared" si="5"/>
        <v>77.32877592434079</v>
      </c>
      <c r="F90" s="1">
        <f t="shared" si="6"/>
        <v>0.7732877592434079</v>
      </c>
      <c r="G90">
        <f t="shared" si="8"/>
        <v>40.35141186843358</v>
      </c>
      <c r="H90">
        <f t="shared" si="9"/>
        <v>226.73118441800037</v>
      </c>
    </row>
    <row r="91" spans="4:8" ht="12.75">
      <c r="D91">
        <f t="shared" si="7"/>
        <v>8.299999999999986</v>
      </c>
      <c r="E91">
        <f t="shared" si="5"/>
        <v>73.86189610073905</v>
      </c>
      <c r="F91" s="1">
        <f t="shared" si="6"/>
        <v>0.7386189610073904</v>
      </c>
      <c r="G91">
        <f t="shared" si="8"/>
        <v>40.42874064435792</v>
      </c>
      <c r="H91">
        <f t="shared" si="9"/>
        <v>230.77405848243615</v>
      </c>
    </row>
    <row r="92" spans="4:8" ht="12.75">
      <c r="D92">
        <f t="shared" si="7"/>
        <v>8.399999999999986</v>
      </c>
      <c r="E92">
        <f t="shared" si="5"/>
        <v>70.54424903454549</v>
      </c>
      <c r="F92" s="1">
        <f t="shared" si="6"/>
        <v>0.7054424903454549</v>
      </c>
      <c r="G92">
        <f t="shared" si="8"/>
        <v>40.50260254045866</v>
      </c>
      <c r="H92">
        <f t="shared" si="9"/>
        <v>234.824318736482</v>
      </c>
    </row>
    <row r="93" spans="4:8" ht="12.75">
      <c r="D93">
        <f t="shared" si="7"/>
        <v>8.499999999999986</v>
      </c>
      <c r="E93">
        <f t="shared" si="5"/>
        <v>67.36996657702139</v>
      </c>
      <c r="F93" s="1">
        <f t="shared" si="6"/>
        <v>0.6736996657702139</v>
      </c>
      <c r="G93">
        <f t="shared" si="8"/>
        <v>40.57314678949321</v>
      </c>
      <c r="H93">
        <f t="shared" si="9"/>
        <v>238.88163341543134</v>
      </c>
    </row>
    <row r="94" spans="4:8" ht="12.75">
      <c r="D94">
        <f t="shared" si="7"/>
        <v>8.599999999999985</v>
      </c>
      <c r="E94">
        <f t="shared" si="5"/>
        <v>64.33336077876413</v>
      </c>
      <c r="F94" s="1">
        <f t="shared" si="6"/>
        <v>0.6433336077876413</v>
      </c>
      <c r="G94">
        <f t="shared" si="8"/>
        <v>40.64051675607023</v>
      </c>
      <c r="H94">
        <f t="shared" si="9"/>
        <v>242.94568509103837</v>
      </c>
    </row>
    <row r="95" spans="4:8" ht="12.75">
      <c r="D95">
        <f t="shared" si="7"/>
        <v>8.699999999999985</v>
      </c>
      <c r="E95">
        <f t="shared" si="5"/>
        <v>61.428923215496525</v>
      </c>
      <c r="F95" s="1">
        <f t="shared" si="6"/>
        <v>0.6142892321549652</v>
      </c>
      <c r="G95">
        <f t="shared" si="8"/>
        <v>40.70485011684899</v>
      </c>
      <c r="H95">
        <f t="shared" si="9"/>
        <v>247.01617010272327</v>
      </c>
    </row>
    <row r="96" spans="4:8" ht="12.75">
      <c r="D96">
        <f t="shared" si="7"/>
        <v>8.799999999999985</v>
      </c>
      <c r="E96">
        <f t="shared" si="5"/>
        <v>58.65132374131758</v>
      </c>
      <c r="F96" s="1">
        <f t="shared" si="6"/>
        <v>0.5865132374131758</v>
      </c>
      <c r="G96">
        <f t="shared" si="8"/>
        <v>40.76627904006448</v>
      </c>
      <c r="H96">
        <f t="shared" si="9"/>
        <v>251.0927980067297</v>
      </c>
    </row>
    <row r="97" spans="4:8" ht="12.75">
      <c r="D97">
        <f t="shared" si="7"/>
        <v>8.899999999999984</v>
      </c>
      <c r="E97">
        <f t="shared" si="5"/>
        <v>55.99540873867602</v>
      </c>
      <c r="F97" s="1">
        <f t="shared" si="6"/>
        <v>0.5599540873867602</v>
      </c>
      <c r="G97">
        <f t="shared" si="8"/>
        <v>40.8249303638058</v>
      </c>
      <c r="H97">
        <f t="shared" si="9"/>
        <v>255.1752910431103</v>
      </c>
    </row>
    <row r="98" spans="4:8" ht="12.75">
      <c r="D98">
        <f t="shared" si="7"/>
        <v>8.999999999999984</v>
      </c>
      <c r="E98">
        <f t="shared" si="5"/>
        <v>53.45619892873856</v>
      </c>
      <c r="F98" s="1">
        <f t="shared" si="6"/>
        <v>0.5345619892873856</v>
      </c>
      <c r="G98">
        <f t="shared" si="8"/>
        <v>40.88092577254447</v>
      </c>
      <c r="H98">
        <f t="shared" si="9"/>
        <v>259.2633836203647</v>
      </c>
    </row>
    <row r="99" spans="4:8" ht="12.75">
      <c r="D99">
        <f t="shared" si="7"/>
        <v>9.099999999999984</v>
      </c>
      <c r="E99">
        <f t="shared" si="5"/>
        <v>51.028886800508644</v>
      </c>
      <c r="F99" s="1">
        <f t="shared" si="6"/>
        <v>0.5102888680050864</v>
      </c>
      <c r="G99">
        <f t="shared" si="8"/>
        <v>40.93438197147321</v>
      </c>
      <c r="H99">
        <f t="shared" si="9"/>
        <v>263.356821817512</v>
      </c>
    </row>
    <row r="100" spans="4:8" ht="12.75">
      <c r="D100">
        <f t="shared" si="7"/>
        <v>9.199999999999983</v>
      </c>
      <c r="E100">
        <f t="shared" si="5"/>
        <v>48.70883371206685</v>
      </c>
      <c r="F100" s="1">
        <f t="shared" si="6"/>
        <v>0.48708833712066846</v>
      </c>
      <c r="G100">
        <f t="shared" si="8"/>
        <v>40.98541085827372</v>
      </c>
      <c r="H100">
        <f t="shared" si="9"/>
        <v>267.4553629033394</v>
      </c>
    </row>
    <row r="101" spans="4:8" ht="12.75">
      <c r="D101">
        <f t="shared" si="7"/>
        <v>9.299999999999983</v>
      </c>
      <c r="E101">
        <f t="shared" si="5"/>
        <v>46.491566712600275</v>
      </c>
      <c r="F101" s="1">
        <f t="shared" si="6"/>
        <v>0.46491566712600274</v>
      </c>
      <c r="G101">
        <f t="shared" si="8"/>
        <v>41.03411969198579</v>
      </c>
      <c r="H101">
        <f t="shared" si="9"/>
        <v>271.558774872538</v>
      </c>
    </row>
    <row r="102" spans="4:8" ht="12.75">
      <c r="D102">
        <f t="shared" si="7"/>
        <v>9.399999999999983</v>
      </c>
      <c r="E102">
        <f t="shared" si="5"/>
        <v>44.37277512949515</v>
      </c>
      <c r="F102" s="1">
        <f t="shared" si="6"/>
        <v>0.4437277512949515</v>
      </c>
      <c r="G102">
        <f t="shared" si="8"/>
        <v>41.08061125869839</v>
      </c>
      <c r="H102">
        <f t="shared" si="9"/>
        <v>275.6668359984078</v>
      </c>
    </row>
    <row r="103" spans="4:8" ht="12.75">
      <c r="D103">
        <f t="shared" si="7"/>
        <v>9.499999999999982</v>
      </c>
      <c r="E103">
        <f t="shared" si="5"/>
        <v>42.34830696065774</v>
      </c>
      <c r="F103" s="1">
        <f t="shared" si="6"/>
        <v>0.4234830696065774</v>
      </c>
      <c r="G103">
        <f t="shared" si="8"/>
        <v>41.124984033827886</v>
      </c>
      <c r="H103">
        <f t="shared" si="9"/>
        <v>279.7793344017906</v>
      </c>
    </row>
    <row r="104" spans="4:8" ht="12.75">
      <c r="D104">
        <f t="shared" si="7"/>
        <v>9.599999999999982</v>
      </c>
      <c r="E104">
        <f t="shared" si="5"/>
        <v>40.41416510840156</v>
      </c>
      <c r="F104" s="1">
        <f t="shared" si="6"/>
        <v>0.4041416510840156</v>
      </c>
      <c r="G104">
        <f t="shared" si="8"/>
        <v>41.16733234078854</v>
      </c>
      <c r="H104">
        <f t="shared" si="9"/>
        <v>283.8960676358695</v>
      </c>
    </row>
    <row r="105" spans="4:8" ht="12.75">
      <c r="D105">
        <f t="shared" si="7"/>
        <v>9.699999999999982</v>
      </c>
      <c r="E105">
        <f t="shared" si="5"/>
        <v>38.56650348768471</v>
      </c>
      <c r="F105" s="1">
        <f t="shared" si="6"/>
        <v>0.3856650348768471</v>
      </c>
      <c r="G105">
        <f t="shared" si="8"/>
        <v>41.20774650589694</v>
      </c>
      <c r="H105">
        <f t="shared" si="9"/>
        <v>288.01684228645917</v>
      </c>
    </row>
    <row r="106" spans="4:8" ht="12.75">
      <c r="D106">
        <f t="shared" si="7"/>
        <v>9.799999999999981</v>
      </c>
      <c r="E106">
        <f t="shared" si="5"/>
        <v>36.80162303818679</v>
      </c>
      <c r="F106" s="1">
        <f t="shared" si="6"/>
        <v>0.3680162303818679</v>
      </c>
      <c r="G106">
        <f t="shared" si="8"/>
        <v>41.24631300938463</v>
      </c>
      <c r="H106">
        <f t="shared" si="9"/>
        <v>292.1414735873976</v>
      </c>
    </row>
    <row r="107" spans="4:8" ht="12.75">
      <c r="D107">
        <f t="shared" si="7"/>
        <v>9.89999999999998</v>
      </c>
      <c r="E107">
        <f t="shared" si="5"/>
        <v>35.11596766666162</v>
      </c>
      <c r="F107" s="1">
        <f t="shared" si="6"/>
        <v>0.3511596766666162</v>
      </c>
      <c r="G107">
        <f t="shared" si="8"/>
        <v>41.283114632422816</v>
      </c>
      <c r="H107">
        <f t="shared" si="9"/>
        <v>296.2697850506399</v>
      </c>
    </row>
    <row r="108" spans="4:8" ht="12.75">
      <c r="D108">
        <f t="shared" si="7"/>
        <v>9.99999999999998</v>
      </c>
      <c r="E108">
        <f t="shared" si="5"/>
        <v>33.50612014319529</v>
      </c>
      <c r="F108" s="1">
        <f t="shared" si="6"/>
        <v>0.3350612014319529</v>
      </c>
      <c r="G108">
        <f t="shared" si="8"/>
        <v>41.31823060008948</v>
      </c>
      <c r="H108">
        <f t="shared" si="9"/>
        <v>300.40160811064885</v>
      </c>
    </row>
    <row r="109" spans="4:8" ht="12.75">
      <c r="D109">
        <f t="shared" si="7"/>
        <v>10.09999999999998</v>
      </c>
      <c r="E109">
        <f t="shared" si="5"/>
        <v>31.968797972411153</v>
      </c>
      <c r="F109" s="1">
        <f t="shared" si="6"/>
        <v>0.3196879797241115</v>
      </c>
      <c r="G109">
        <f t="shared" si="8"/>
        <v>41.35173672023267</v>
      </c>
      <c r="H109">
        <f t="shared" si="9"/>
        <v>304.5367817826721</v>
      </c>
    </row>
    <row r="110" spans="4:8" ht="12.75">
      <c r="D110">
        <f t="shared" si="7"/>
        <v>10.19999999999998</v>
      </c>
      <c r="E110">
        <f t="shared" si="5"/>
        <v>30.500849258277526</v>
      </c>
      <c r="F110" s="1">
        <f t="shared" si="6"/>
        <v>0.30500849258277524</v>
      </c>
      <c r="G110">
        <f t="shared" si="8"/>
        <v>41.38370551820508</v>
      </c>
      <c r="H110">
        <f t="shared" si="9"/>
        <v>308.6751523344926</v>
      </c>
    </row>
    <row r="111" spans="4:8" ht="12.75">
      <c r="D111">
        <f t="shared" si="7"/>
        <v>10.29999999999998</v>
      </c>
      <c r="E111">
        <f t="shared" si="5"/>
        <v>29.09924857900228</v>
      </c>
      <c r="F111" s="1">
        <f t="shared" si="6"/>
        <v>0.2909924857900228</v>
      </c>
      <c r="G111">
        <f t="shared" si="8"/>
        <v>41.41420636746336</v>
      </c>
      <c r="H111">
        <f t="shared" si="9"/>
        <v>312.81657297123894</v>
      </c>
    </row>
    <row r="112" spans="4:8" ht="12.75">
      <c r="D112">
        <f t="shared" si="7"/>
        <v>10.399999999999979</v>
      </c>
      <c r="E112">
        <f t="shared" si="5"/>
        <v>27.761092886497977</v>
      </c>
      <c r="F112" s="1">
        <f t="shared" si="6"/>
        <v>0.2776109288649798</v>
      </c>
      <c r="G112">
        <f t="shared" si="8"/>
        <v>41.44330561604236</v>
      </c>
      <c r="H112">
        <f t="shared" si="9"/>
        <v>316.9609035328432</v>
      </c>
    </row>
    <row r="113" spans="4:8" ht="12.75">
      <c r="D113">
        <f t="shared" si="7"/>
        <v>10.499999999999979</v>
      </c>
      <c r="E113">
        <f t="shared" si="5"/>
        <v>26.483597443082544</v>
      </c>
      <c r="F113" s="1">
        <f t="shared" si="6"/>
        <v>0.26483597443082546</v>
      </c>
      <c r="G113">
        <f t="shared" si="8"/>
        <v>41.47106670892886</v>
      </c>
      <c r="H113">
        <f t="shared" si="9"/>
        <v>321.10801020373606</v>
      </c>
    </row>
    <row r="114" spans="4:8" ht="12.75">
      <c r="D114">
        <f t="shared" si="7"/>
        <v>10.599999999999978</v>
      </c>
      <c r="E114">
        <f t="shared" si="5"/>
        <v>25.26409180642213</v>
      </c>
      <c r="F114" s="1">
        <f t="shared" si="6"/>
        <v>0.2526409180642213</v>
      </c>
      <c r="G114">
        <f t="shared" si="8"/>
        <v>41.49755030637194</v>
      </c>
      <c r="H114">
        <f t="shared" si="9"/>
        <v>325.25776523437327</v>
      </c>
    </row>
    <row r="115" spans="4:8" ht="12.75">
      <c r="D115">
        <f t="shared" si="7"/>
        <v>10.699999999999978</v>
      </c>
      <c r="E115">
        <f t="shared" si="5"/>
        <v>24.10001587220961</v>
      </c>
      <c r="F115" s="1">
        <f t="shared" si="6"/>
        <v>0.2410001587220961</v>
      </c>
      <c r="G115">
        <f t="shared" si="8"/>
        <v>41.52281439817836</v>
      </c>
      <c r="H115">
        <f t="shared" si="9"/>
        <v>329.4100466741911</v>
      </c>
    </row>
    <row r="116" spans="4:8" ht="12.75">
      <c r="D116">
        <f t="shared" si="7"/>
        <v>10.799999999999978</v>
      </c>
      <c r="E116">
        <f t="shared" si="5"/>
        <v>22.988915982714047</v>
      </c>
      <c r="F116" s="1">
        <f t="shared" si="6"/>
        <v>0.22988915982714048</v>
      </c>
      <c r="G116">
        <f t="shared" si="8"/>
        <v>41.54691441405057</v>
      </c>
      <c r="H116">
        <f t="shared" si="9"/>
        <v>333.5647381155962</v>
      </c>
    </row>
    <row r="117" spans="4:8" ht="12.75">
      <c r="D117">
        <f t="shared" si="7"/>
        <v>10.899999999999977</v>
      </c>
      <c r="E117">
        <f t="shared" si="5"/>
        <v>21.928441108086645</v>
      </c>
      <c r="F117" s="1">
        <f t="shared" si="6"/>
        <v>0.21928441108086644</v>
      </c>
      <c r="G117">
        <f t="shared" si="8"/>
        <v>41.569903330033284</v>
      </c>
      <c r="H117">
        <f t="shared" si="9"/>
        <v>337.7217284485995</v>
      </c>
    </row>
    <row r="118" spans="4:8" ht="12.75">
      <c r="D118">
        <f t="shared" si="7"/>
        <v>10.999999999999977</v>
      </c>
      <c r="E118">
        <f t="shared" si="5"/>
        <v>20.916339106196574</v>
      </c>
      <c r="F118" s="1">
        <f t="shared" si="6"/>
        <v>0.20916339106196574</v>
      </c>
      <c r="G118">
        <f t="shared" si="8"/>
        <v>41.59183177114137</v>
      </c>
      <c r="H118">
        <f t="shared" si="9"/>
        <v>341.8809116257136</v>
      </c>
    </row>
    <row r="119" spans="4:8" ht="12.75">
      <c r="D119">
        <f t="shared" si="7"/>
        <v>11.099999999999977</v>
      </c>
      <c r="E119">
        <f t="shared" si="5"/>
        <v>19.950453065763554</v>
      </c>
      <c r="F119" s="1">
        <f t="shared" si="6"/>
        <v>0.19950453065763554</v>
      </c>
      <c r="G119">
        <f t="shared" si="8"/>
        <v>41.612748110247566</v>
      </c>
      <c r="H119">
        <f t="shared" si="9"/>
        <v>346.0421864367384</v>
      </c>
    </row>
    <row r="120" spans="4:8" ht="12.75">
      <c r="D120">
        <f t="shared" si="7"/>
        <v>11.199999999999976</v>
      </c>
      <c r="E120">
        <f t="shared" si="5"/>
        <v>19.028717736640033</v>
      </c>
      <c r="F120" s="1">
        <f t="shared" si="6"/>
        <v>0.19028717736640033</v>
      </c>
      <c r="G120">
        <f t="shared" si="8"/>
        <v>41.632698563313326</v>
      </c>
      <c r="H120">
        <f t="shared" si="9"/>
        <v>350.20545629306974</v>
      </c>
    </row>
    <row r="121" spans="4:8" ht="12.75">
      <c r="D121">
        <f t="shared" si="7"/>
        <v>11.299999999999976</v>
      </c>
      <c r="E121">
        <f t="shared" si="5"/>
        <v>18.149156050296142</v>
      </c>
      <c r="F121" s="1">
        <f t="shared" si="6"/>
        <v>0.18149156050296142</v>
      </c>
      <c r="G121">
        <f t="shared" si="8"/>
        <v>41.651727281049965</v>
      </c>
      <c r="H121">
        <f t="shared" si="9"/>
        <v>354.37062902117475</v>
      </c>
    </row>
    <row r="122" spans="4:8" ht="12.75">
      <c r="D122">
        <f t="shared" si="7"/>
        <v>11.399999999999975</v>
      </c>
      <c r="E122">
        <f t="shared" si="5"/>
        <v>17.309875732821865</v>
      </c>
      <c r="F122" s="1">
        <f t="shared" si="6"/>
        <v>0.17309875732821867</v>
      </c>
      <c r="G122">
        <f t="shared" si="8"/>
        <v>41.669876437100264</v>
      </c>
      <c r="H122">
        <f t="shared" si="9"/>
        <v>358.53761666488475</v>
      </c>
    </row>
    <row r="123" spans="4:8" ht="12.75">
      <c r="D123">
        <f t="shared" si="7"/>
        <v>11.499999999999975</v>
      </c>
      <c r="E123">
        <f t="shared" si="5"/>
        <v>16.509066012123753</v>
      </c>
      <c r="F123" s="1">
        <f t="shared" si="6"/>
        <v>0.16509066012123752</v>
      </c>
      <c r="G123">
        <f t="shared" si="8"/>
        <v>41.687186312833084</v>
      </c>
      <c r="H123">
        <f t="shared" si="9"/>
        <v>362.70633529616805</v>
      </c>
    </row>
    <row r="124" spans="4:8" ht="12.75">
      <c r="D124">
        <f t="shared" si="7"/>
        <v>11.599999999999975</v>
      </c>
      <c r="E124">
        <f t="shared" si="5"/>
        <v>15.744994420408943</v>
      </c>
      <c r="F124" s="1">
        <f t="shared" si="6"/>
        <v>0.15744994420408942</v>
      </c>
      <c r="G124">
        <f t="shared" si="8"/>
        <v>41.70369537884521</v>
      </c>
      <c r="H124">
        <f t="shared" si="9"/>
        <v>366.8767048340526</v>
      </c>
    </row>
    <row r="125" spans="4:8" ht="12.75">
      <c r="D125">
        <f t="shared" si="7"/>
        <v>11.699999999999974</v>
      </c>
      <c r="E125">
        <f t="shared" si="5"/>
        <v>15.016003692551635</v>
      </c>
      <c r="F125" s="1">
        <f t="shared" si="6"/>
        <v>0.15016003692551635</v>
      </c>
      <c r="G125">
        <f t="shared" si="8"/>
        <v>41.71944037326562</v>
      </c>
      <c r="H125">
        <f t="shared" si="9"/>
        <v>371.04864887137916</v>
      </c>
    </row>
    <row r="126" spans="4:8" ht="12.75">
      <c r="D126">
        <f t="shared" si="7"/>
        <v>11.799999999999974</v>
      </c>
      <c r="E126">
        <f t="shared" si="5"/>
        <v>14.320508760475263</v>
      </c>
      <c r="F126" s="1">
        <f t="shared" si="6"/>
        <v>0.14320508760475265</v>
      </c>
      <c r="G126">
        <f t="shared" si="8"/>
        <v>41.73445637695817</v>
      </c>
      <c r="H126">
        <f t="shared" si="9"/>
        <v>375.22209450907496</v>
      </c>
    </row>
    <row r="127" spans="4:8" ht="12.75">
      <c r="D127">
        <f t="shared" si="7"/>
        <v>11.899999999999974</v>
      </c>
      <c r="E127">
        <f t="shared" si="5"/>
        <v>13.656993843298778</v>
      </c>
      <c r="F127" s="1">
        <f t="shared" si="6"/>
        <v>0.1365699384329878</v>
      </c>
      <c r="G127">
        <f t="shared" si="8"/>
        <v>41.74877688571865</v>
      </c>
      <c r="H127">
        <f t="shared" si="9"/>
        <v>379.39697219764685</v>
      </c>
    </row>
    <row r="128" spans="4:8" ht="12.75">
      <c r="D128">
        <f t="shared" si="7"/>
        <v>11.999999999999973</v>
      </c>
      <c r="E128">
        <f t="shared" si="5"/>
        <v>13.024009632645061</v>
      </c>
      <c r="F128" s="1">
        <f t="shared" si="6"/>
        <v>0.13024009632645062</v>
      </c>
      <c r="G128">
        <f t="shared" si="8"/>
        <v>41.76243387956195</v>
      </c>
      <c r="H128">
        <f t="shared" si="9"/>
        <v>383.57321558560307</v>
      </c>
    </row>
    <row r="129" spans="4:8" ht="12.75">
      <c r="D129">
        <f t="shared" si="7"/>
        <v>12.099999999999973</v>
      </c>
      <c r="E129">
        <f t="shared" si="5"/>
        <v>12.42017057221176</v>
      </c>
      <c r="F129" s="1">
        <f t="shared" si="6"/>
        <v>0.1242017057221176</v>
      </c>
      <c r="G129">
        <f t="shared" si="8"/>
        <v>41.77545788919459</v>
      </c>
      <c r="H129">
        <f t="shared" si="9"/>
        <v>387.75076137452254</v>
      </c>
    </row>
    <row r="130" spans="4:8" ht="12.75">
      <c r="D130">
        <f t="shared" si="7"/>
        <v>12.199999999999973</v>
      </c>
      <c r="E130">
        <f t="shared" si="5"/>
        <v>11.844152230443228</v>
      </c>
      <c r="F130" s="1">
        <f t="shared" si="6"/>
        <v>0.11844152230443228</v>
      </c>
      <c r="G130">
        <f t="shared" si="8"/>
        <v>41.787878059766804</v>
      </c>
      <c r="H130">
        <f t="shared" si="9"/>
        <v>391.92954918049924</v>
      </c>
    </row>
    <row r="131" spans="4:8" ht="12.75">
      <c r="D131">
        <f t="shared" si="7"/>
        <v>12.299999999999972</v>
      </c>
      <c r="E131">
        <f t="shared" si="5"/>
        <v>11.294688764924217</v>
      </c>
      <c r="F131" s="1">
        <f t="shared" si="6"/>
        <v>0.11294688764924217</v>
      </c>
      <c r="G131">
        <f t="shared" si="8"/>
        <v>41.79972221199725</v>
      </c>
      <c r="H131">
        <f t="shared" si="9"/>
        <v>396.10952140169894</v>
      </c>
    </row>
    <row r="132" spans="4:8" ht="12.75">
      <c r="D132">
        <f t="shared" si="7"/>
        <v>12.399999999999972</v>
      </c>
      <c r="E132">
        <f t="shared" si="5"/>
        <v>10.770570476919602</v>
      </c>
      <c r="F132" s="1">
        <f t="shared" si="6"/>
        <v>0.10770570476919601</v>
      </c>
      <c r="G132">
        <f t="shared" si="8"/>
        <v>41.811016900762176</v>
      </c>
      <c r="H132">
        <f t="shared" si="9"/>
        <v>400.29062309177516</v>
      </c>
    </row>
    <row r="133" spans="4:8" ht="12.75">
      <c r="D133">
        <f t="shared" si="7"/>
        <v>12.499999999999972</v>
      </c>
      <c r="E133">
        <f t="shared" si="5"/>
        <v>10.270641454332122</v>
      </c>
      <c r="F133" s="1">
        <f t="shared" si="6"/>
        <v>0.10270641454332122</v>
      </c>
      <c r="G133">
        <f t="shared" si="8"/>
        <v>41.8217874712391</v>
      </c>
      <c r="H133">
        <f t="shared" si="9"/>
        <v>404.47280183889904</v>
      </c>
    </row>
    <row r="134" spans="4:8" ht="12.75">
      <c r="D134">
        <f t="shared" si="7"/>
        <v>12.599999999999971</v>
      </c>
      <c r="E134">
        <f t="shared" si="5"/>
        <v>9.793797301212976</v>
      </c>
      <c r="F134" s="1">
        <f t="shared" si="6"/>
        <v>0.09793797301212975</v>
      </c>
      <c r="G134">
        <f t="shared" si="8"/>
        <v>41.83205811269343</v>
      </c>
      <c r="H134">
        <f t="shared" si="9"/>
        <v>408.65600765016836</v>
      </c>
    </row>
    <row r="135" spans="4:8" ht="12.75">
      <c r="D135">
        <f t="shared" si="7"/>
        <v>12.69999999999997</v>
      </c>
      <c r="E135">
        <f t="shared" si="5"/>
        <v>9.338982951852927</v>
      </c>
      <c r="F135" s="1">
        <f t="shared" si="6"/>
        <v>0.09338982951852927</v>
      </c>
      <c r="G135">
        <f t="shared" si="8"/>
        <v>41.841851909994645</v>
      </c>
      <c r="H135">
        <f t="shared" si="9"/>
        <v>412.84019284116783</v>
      </c>
    </row>
    <row r="136" spans="4:8" ht="12.75">
      <c r="D136">
        <f t="shared" si="7"/>
        <v>12.79999999999997</v>
      </c>
      <c r="E136">
        <f aca="true" t="shared" si="10" ref="E136:E199">m*g-(0.5*cw*A*G136^2)</f>
        <v>8.905190567394357</v>
      </c>
      <c r="F136" s="1">
        <f aca="true" t="shared" si="11" ref="F136:F199">E136/m</f>
        <v>0.08905190567394357</v>
      </c>
      <c r="G136">
        <f t="shared" si="8"/>
        <v>41.8511908929465</v>
      </c>
      <c r="H136">
        <f t="shared" si="9"/>
        <v>417.02531193046246</v>
      </c>
    </row>
    <row r="137" spans="4:8" ht="12.75">
      <c r="D137">
        <f aca="true" t="shared" si="12" ref="D137:D200">D136+dt</f>
        <v>12.89999999999997</v>
      </c>
      <c r="E137">
        <f t="shared" si="10"/>
        <v>8.491457512836405</v>
      </c>
      <c r="F137" s="1">
        <f t="shared" si="11"/>
        <v>0.08491457512836405</v>
      </c>
      <c r="G137">
        <f aca="true" t="shared" si="13" ref="G137:G200">G136+F136*dt</f>
        <v>41.860096083513895</v>
      </c>
      <c r="H137">
        <f aca="true" t="shared" si="14" ref="H137:H200">H136+G137*dt</f>
        <v>421.2113215388139</v>
      </c>
    </row>
    <row r="138" spans="4:8" ht="12.75">
      <c r="D138">
        <f t="shared" si="12"/>
        <v>12.99999999999997</v>
      </c>
      <c r="E138">
        <f t="shared" si="10"/>
        <v>8.09686441225631</v>
      </c>
      <c r="F138" s="1">
        <f t="shared" si="11"/>
        <v>0.08096864412256309</v>
      </c>
      <c r="G138">
        <f t="shared" si="13"/>
        <v>41.868587541026734</v>
      </c>
      <c r="H138">
        <f t="shared" si="14"/>
        <v>425.39818029291655</v>
      </c>
    </row>
    <row r="139" spans="4:8" ht="12.75">
      <c r="D139">
        <f t="shared" si="12"/>
        <v>13.09999999999997</v>
      </c>
      <c r="E139">
        <f t="shared" si="10"/>
        <v>7.720533280030622</v>
      </c>
      <c r="F139" s="1">
        <f t="shared" si="11"/>
        <v>0.07720533280030623</v>
      </c>
      <c r="G139">
        <f t="shared" si="13"/>
        <v>41.87668440543899</v>
      </c>
      <c r="H139">
        <f t="shared" si="14"/>
        <v>429.58584873346047</v>
      </c>
    </row>
    <row r="140" spans="4:8" ht="12.75">
      <c r="D140">
        <f t="shared" si="12"/>
        <v>13.199999999999969</v>
      </c>
      <c r="E140">
        <f t="shared" si="10"/>
        <v>7.36162572582225</v>
      </c>
      <c r="F140" s="1">
        <f t="shared" si="11"/>
        <v>0.0736162572582225</v>
      </c>
      <c r="G140">
        <f t="shared" si="13"/>
        <v>41.88440493871902</v>
      </c>
      <c r="H140">
        <f t="shared" si="14"/>
        <v>433.77428922733236</v>
      </c>
    </row>
    <row r="141" spans="4:8" ht="12.75">
      <c r="D141">
        <f t="shared" si="12"/>
        <v>13.299999999999969</v>
      </c>
      <c r="E141">
        <f t="shared" si="10"/>
        <v>7.019341231083786</v>
      </c>
      <c r="F141" s="1">
        <f t="shared" si="11"/>
        <v>0.07019341231083785</v>
      </c>
      <c r="G141">
        <f t="shared" si="13"/>
        <v>41.89176656444484</v>
      </c>
      <c r="H141">
        <f t="shared" si="14"/>
        <v>437.96346588377685</v>
      </c>
    </row>
    <row r="142" spans="4:8" ht="12.75">
      <c r="D142">
        <f t="shared" si="12"/>
        <v>13.399999999999968</v>
      </c>
      <c r="E142">
        <f t="shared" si="10"/>
        <v>6.692915494834324</v>
      </c>
      <c r="F142" s="1">
        <f t="shared" si="11"/>
        <v>0.06692915494834324</v>
      </c>
      <c r="G142">
        <f t="shared" si="13"/>
        <v>41.89878590567593</v>
      </c>
      <c r="H142">
        <f t="shared" si="14"/>
        <v>442.15334447434446</v>
      </c>
    </row>
    <row r="143" spans="4:8" ht="12.75">
      <c r="D143">
        <f t="shared" si="12"/>
        <v>13.499999999999968</v>
      </c>
      <c r="E143">
        <f t="shared" si="10"/>
        <v>6.381618846466836</v>
      </c>
      <c r="F143" s="1">
        <f t="shared" si="11"/>
        <v>0.06381618846466836</v>
      </c>
      <c r="G143">
        <f t="shared" si="13"/>
        <v>41.90547882117076</v>
      </c>
      <c r="H143">
        <f t="shared" si="14"/>
        <v>446.34389235646154</v>
      </c>
    </row>
    <row r="144" spans="4:8" ht="12.75">
      <c r="D144">
        <f t="shared" si="12"/>
        <v>13.599999999999968</v>
      </c>
      <c r="E144">
        <f t="shared" si="10"/>
        <v>6.084754723367951</v>
      </c>
      <c r="F144" s="1">
        <f t="shared" si="11"/>
        <v>0.06084754723367951</v>
      </c>
      <c r="G144">
        <f t="shared" si="13"/>
        <v>41.91186044001723</v>
      </c>
      <c r="H144">
        <f t="shared" si="14"/>
        <v>450.53507840046325</v>
      </c>
    </row>
    <row r="145" spans="4:8" ht="12.75">
      <c r="D145">
        <f t="shared" si="12"/>
        <v>13.699999999999967</v>
      </c>
      <c r="E145">
        <f t="shared" si="10"/>
        <v>5.801658211151562</v>
      </c>
      <c r="F145" s="1">
        <f t="shared" si="11"/>
        <v>0.05801658211151562</v>
      </c>
      <c r="G145">
        <f t="shared" si="13"/>
        <v>41.9179451947406</v>
      </c>
      <c r="H145">
        <f t="shared" si="14"/>
        <v>454.7268729199373</v>
      </c>
    </row>
    <row r="146" spans="4:8" ht="12.75">
      <c r="D146">
        <f t="shared" si="12"/>
        <v>13.799999999999967</v>
      </c>
      <c r="E146">
        <f t="shared" si="10"/>
        <v>5.531694644337904</v>
      </c>
      <c r="F146" s="1">
        <f t="shared" si="11"/>
        <v>0.05531694644337904</v>
      </c>
      <c r="G146">
        <f t="shared" si="13"/>
        <v>41.92374685295175</v>
      </c>
      <c r="H146">
        <f t="shared" si="14"/>
        <v>458.9192476052325</v>
      </c>
    </row>
    <row r="147" spans="4:8" ht="12.75">
      <c r="D147">
        <f t="shared" si="12"/>
        <v>13.899999999999967</v>
      </c>
      <c r="E147">
        <f t="shared" si="10"/>
        <v>5.274258265344429</v>
      </c>
      <c r="F147" s="1">
        <f t="shared" si="11"/>
        <v>0.05274258265344429</v>
      </c>
      <c r="G147">
        <f t="shared" si="13"/>
        <v>41.92927854759609</v>
      </c>
      <c r="H147">
        <f t="shared" si="14"/>
        <v>463.1121754599921</v>
      </c>
    </row>
    <row r="148" spans="4:8" ht="12.75">
      <c r="D148">
        <f t="shared" si="12"/>
        <v>13.999999999999966</v>
      </c>
      <c r="E148">
        <f t="shared" si="10"/>
        <v>5.028770939692322</v>
      </c>
      <c r="F148" s="1">
        <f t="shared" si="11"/>
        <v>0.050287709396923216</v>
      </c>
      <c r="G148">
        <f t="shared" si="13"/>
        <v>41.934552805861436</v>
      </c>
      <c r="H148">
        <f t="shared" si="14"/>
        <v>467.30563074057824</v>
      </c>
    </row>
    <row r="149" spans="4:8" ht="12.75">
      <c r="D149">
        <f t="shared" si="12"/>
        <v>14.099999999999966</v>
      </c>
      <c r="E149">
        <f t="shared" si="10"/>
        <v>4.794680925377861</v>
      </c>
      <c r="F149" s="1">
        <f t="shared" si="11"/>
        <v>0.04794680925377861</v>
      </c>
      <c r="G149">
        <f t="shared" si="13"/>
        <v>41.93958157680113</v>
      </c>
      <c r="H149">
        <f t="shared" si="14"/>
        <v>471.49958889825837</v>
      </c>
    </row>
    <row r="150" spans="4:8" ht="12.75">
      <c r="D150">
        <f t="shared" si="12"/>
        <v>14.199999999999966</v>
      </c>
      <c r="E150">
        <f t="shared" si="10"/>
        <v>4.5714616943990904</v>
      </c>
      <c r="F150" s="1">
        <f t="shared" si="11"/>
        <v>0.045714616943990906</v>
      </c>
      <c r="G150">
        <f t="shared" si="13"/>
        <v>41.94437625772651</v>
      </c>
      <c r="H150">
        <f t="shared" si="14"/>
        <v>475.694026524031</v>
      </c>
    </row>
    <row r="151" spans="4:8" ht="12.75">
      <c r="D151">
        <f t="shared" si="12"/>
        <v>14.299999999999965</v>
      </c>
      <c r="E151">
        <f t="shared" si="10"/>
        <v>4.358610804476712</v>
      </c>
      <c r="F151" s="1">
        <f t="shared" si="11"/>
        <v>0.04358610804476712</v>
      </c>
      <c r="G151">
        <f t="shared" si="13"/>
        <v>41.94894771942091</v>
      </c>
      <c r="H151">
        <f t="shared" si="14"/>
        <v>479.8889212959731</v>
      </c>
    </row>
    <row r="152" spans="4:8" ht="12.75">
      <c r="D152">
        <f t="shared" si="12"/>
        <v>14.399999999999965</v>
      </c>
      <c r="E152">
        <f t="shared" si="10"/>
        <v>4.155648819060389</v>
      </c>
      <c r="F152" s="1">
        <f t="shared" si="11"/>
        <v>0.04155648819060389</v>
      </c>
      <c r="G152">
        <f t="shared" si="13"/>
        <v>41.95330633022538</v>
      </c>
      <c r="H152">
        <f t="shared" si="14"/>
        <v>484.0842519289956</v>
      </c>
    </row>
    <row r="153" spans="4:8" ht="12.75">
      <c r="D153">
        <f t="shared" si="12"/>
        <v>14.499999999999964</v>
      </c>
      <c r="E153">
        <f t="shared" si="10"/>
        <v>3.9621182737572553</v>
      </c>
      <c r="F153" s="1">
        <f t="shared" si="11"/>
        <v>0.039621182737572556</v>
      </c>
      <c r="G153">
        <f t="shared" si="13"/>
        <v>41.95746197904444</v>
      </c>
      <c r="H153">
        <f t="shared" si="14"/>
        <v>488.27999812690007</v>
      </c>
    </row>
    <row r="154" spans="4:8" ht="12.75">
      <c r="D154">
        <f t="shared" si="12"/>
        <v>14.599999999999964</v>
      </c>
      <c r="E154">
        <f t="shared" si="10"/>
        <v>3.777582687377162</v>
      </c>
      <c r="F154" s="1">
        <f t="shared" si="11"/>
        <v>0.03777582687377162</v>
      </c>
      <c r="G154">
        <f t="shared" si="13"/>
        <v>41.961424097318194</v>
      </c>
      <c r="H154">
        <f t="shared" si="14"/>
        <v>492.4761405366319</v>
      </c>
    </row>
    <row r="155" spans="4:8" ht="12.75">
      <c r="D155">
        <f t="shared" si="12"/>
        <v>14.699999999999964</v>
      </c>
      <c r="E155">
        <f t="shared" si="10"/>
        <v>3.601625615833882</v>
      </c>
      <c r="F155" s="1">
        <f t="shared" si="11"/>
        <v>0.03601625615833882</v>
      </c>
      <c r="G155">
        <f t="shared" si="13"/>
        <v>41.96520168000557</v>
      </c>
      <c r="H155">
        <f t="shared" si="14"/>
        <v>496.67266070463245</v>
      </c>
    </row>
    <row r="156" spans="4:8" ht="12.75">
      <c r="D156">
        <f t="shared" si="12"/>
        <v>14.799999999999963</v>
      </c>
      <c r="E156">
        <f t="shared" si="10"/>
        <v>3.433849747204249</v>
      </c>
      <c r="F156" s="1">
        <f t="shared" si="11"/>
        <v>0.03433849747204249</v>
      </c>
      <c r="G156">
        <f t="shared" si="13"/>
        <v>41.96880330562141</v>
      </c>
      <c r="H156">
        <f t="shared" si="14"/>
        <v>500.8695410351946</v>
      </c>
    </row>
    <row r="157" spans="4:8" ht="12.75">
      <c r="D157">
        <f t="shared" si="12"/>
        <v>14.899999999999963</v>
      </c>
      <c r="E157">
        <f t="shared" si="10"/>
        <v>3.2738760362894936</v>
      </c>
      <c r="F157" s="1">
        <f t="shared" si="11"/>
        <v>0.032738760362894935</v>
      </c>
      <c r="G157">
        <f t="shared" si="13"/>
        <v>41.97223715536861</v>
      </c>
      <c r="H157">
        <f t="shared" si="14"/>
        <v>505.0667647507314</v>
      </c>
    </row>
    <row r="158" spans="4:8" ht="12.75">
      <c r="D158">
        <f t="shared" si="12"/>
        <v>14.999999999999963</v>
      </c>
      <c r="E158">
        <f t="shared" si="10"/>
        <v>3.1213428770849987</v>
      </c>
      <c r="F158" s="1">
        <f t="shared" si="11"/>
        <v>0.031213428770849986</v>
      </c>
      <c r="G158">
        <f t="shared" si="13"/>
        <v>41.9755110314049</v>
      </c>
      <c r="H158">
        <f t="shared" si="14"/>
        <v>509.2643158538719</v>
      </c>
    </row>
    <row r="159" spans="4:8" ht="12.75">
      <c r="D159">
        <f t="shared" si="12"/>
        <v>15.099999999999962</v>
      </c>
      <c r="E159">
        <f t="shared" si="10"/>
        <v>2.9759053116107452</v>
      </c>
      <c r="F159" s="1">
        <f t="shared" si="11"/>
        <v>0.02975905311610745</v>
      </c>
      <c r="G159">
        <f t="shared" si="13"/>
        <v>41.978632374281986</v>
      </c>
      <c r="H159">
        <f t="shared" si="14"/>
        <v>513.4621790913001</v>
      </c>
    </row>
    <row r="160" spans="4:8" ht="12.75">
      <c r="D160">
        <f t="shared" si="12"/>
        <v>15.199999999999962</v>
      </c>
      <c r="E160">
        <f t="shared" si="10"/>
        <v>2.837234273610875</v>
      </c>
      <c r="F160" s="1">
        <f t="shared" si="11"/>
        <v>0.02837234273610875</v>
      </c>
      <c r="G160">
        <f t="shared" si="13"/>
        <v>41.981608279593594</v>
      </c>
      <c r="H160">
        <f t="shared" si="14"/>
        <v>517.6603399192594</v>
      </c>
    </row>
    <row r="161" spans="4:8" ht="12.75">
      <c r="D161">
        <f t="shared" si="12"/>
        <v>15.299999999999962</v>
      </c>
      <c r="E161">
        <f t="shared" si="10"/>
        <v>2.7050158656791154</v>
      </c>
      <c r="F161" s="1">
        <f t="shared" si="11"/>
        <v>0.027050158656791154</v>
      </c>
      <c r="G161">
        <f t="shared" si="13"/>
        <v>41.98444551386721</v>
      </c>
      <c r="H161">
        <f t="shared" si="14"/>
        <v>521.8587844706461</v>
      </c>
    </row>
    <row r="162" spans="4:8" ht="12.75">
      <c r="D162">
        <f t="shared" si="12"/>
        <v>15.399999999999961</v>
      </c>
      <c r="E162">
        <f t="shared" si="10"/>
        <v>2.57895066842093</v>
      </c>
      <c r="F162" s="1">
        <f t="shared" si="11"/>
        <v>0.0257895066842093</v>
      </c>
      <c r="G162">
        <f t="shared" si="13"/>
        <v>41.98715052973289</v>
      </c>
      <c r="H162">
        <f t="shared" si="14"/>
        <v>526.0574995236194</v>
      </c>
    </row>
    <row r="163" spans="4:8" ht="12.75">
      <c r="D163">
        <f t="shared" si="12"/>
        <v>15.499999999999961</v>
      </c>
      <c r="E163">
        <f t="shared" si="10"/>
        <v>2.4587530803080426</v>
      </c>
      <c r="F163" s="1">
        <f t="shared" si="11"/>
        <v>0.024587530803080425</v>
      </c>
      <c r="G163">
        <f t="shared" si="13"/>
        <v>41.98972948040131</v>
      </c>
      <c r="H163">
        <f t="shared" si="14"/>
        <v>530.2564724716595</v>
      </c>
    </row>
    <row r="164" spans="4:8" ht="12.75">
      <c r="D164">
        <f t="shared" si="12"/>
        <v>15.59999999999996</v>
      </c>
      <c r="E164">
        <f t="shared" si="10"/>
        <v>2.344150686935791</v>
      </c>
      <c r="F164" s="1">
        <f t="shared" si="11"/>
        <v>0.02344150686935791</v>
      </c>
      <c r="G164">
        <f t="shared" si="13"/>
        <v>41.99218823348161</v>
      </c>
      <c r="H164">
        <f t="shared" si="14"/>
        <v>534.4556912950077</v>
      </c>
    </row>
    <row r="165" spans="4:8" ht="12.75">
      <c r="D165">
        <f t="shared" si="12"/>
        <v>15.69999999999996</v>
      </c>
      <c r="E165">
        <f t="shared" si="10"/>
        <v>2.234883658435365</v>
      </c>
      <c r="F165" s="1">
        <f t="shared" si="11"/>
        <v>0.02234883658435365</v>
      </c>
      <c r="G165">
        <f t="shared" si="13"/>
        <v>41.99453238416855</v>
      </c>
      <c r="H165">
        <f t="shared" si="14"/>
        <v>538.6551445334245</v>
      </c>
    </row>
    <row r="166" spans="4:8" ht="12.75">
      <c r="D166">
        <f t="shared" si="12"/>
        <v>15.79999999999996</v>
      </c>
      <c r="E166">
        <f t="shared" si="10"/>
        <v>2.130704173846425</v>
      </c>
      <c r="F166" s="1">
        <f t="shared" si="11"/>
        <v>0.02130704173846425</v>
      </c>
      <c r="G166">
        <f t="shared" si="13"/>
        <v>41.99676726782699</v>
      </c>
      <c r="H166">
        <f t="shared" si="14"/>
        <v>542.8548212602072</v>
      </c>
    </row>
    <row r="167" spans="4:8" ht="12.75">
      <c r="D167">
        <f t="shared" si="12"/>
        <v>15.89999999999996</v>
      </c>
      <c r="E167">
        <f t="shared" si="10"/>
        <v>2.031375871292653</v>
      </c>
      <c r="F167" s="1">
        <f t="shared" si="11"/>
        <v>0.020313758712926528</v>
      </c>
      <c r="G167">
        <f t="shared" si="13"/>
        <v>41.99889797200083</v>
      </c>
      <c r="H167">
        <f t="shared" si="14"/>
        <v>547.0547110574073</v>
      </c>
    </row>
    <row r="168" spans="4:8" ht="12.75">
      <c r="D168">
        <f t="shared" si="12"/>
        <v>15.99999999999996</v>
      </c>
      <c r="E168">
        <f t="shared" si="10"/>
        <v>1.936673322854972</v>
      </c>
      <c r="F168" s="1">
        <f t="shared" si="11"/>
        <v>0.019366733228549718</v>
      </c>
      <c r="G168">
        <f t="shared" si="13"/>
        <v>42.00092934787212</v>
      </c>
      <c r="H168">
        <f t="shared" si="14"/>
        <v>551.2548039921945</v>
      </c>
    </row>
    <row r="169" spans="4:8" ht="12.75">
      <c r="D169">
        <f t="shared" si="12"/>
        <v>16.09999999999996</v>
      </c>
      <c r="E169">
        <f t="shared" si="10"/>
        <v>1.8463815330771922</v>
      </c>
      <c r="F169" s="1">
        <f t="shared" si="11"/>
        <v>0.018463815330771922</v>
      </c>
      <c r="G169">
        <f t="shared" si="13"/>
        <v>42.002866021194976</v>
      </c>
      <c r="H169">
        <f t="shared" si="14"/>
        <v>555.455090594314</v>
      </c>
    </row>
    <row r="170" spans="4:8" ht="12.75">
      <c r="D170">
        <f t="shared" si="12"/>
        <v>16.19999999999996</v>
      </c>
      <c r="E170">
        <f t="shared" si="10"/>
        <v>1.7602954600776002</v>
      </c>
      <c r="F170" s="1">
        <f t="shared" si="11"/>
        <v>0.017602954600776002</v>
      </c>
      <c r="G170">
        <f t="shared" si="13"/>
        <v>42.00471240272805</v>
      </c>
      <c r="H170">
        <f t="shared" si="14"/>
        <v>559.6555618345868</v>
      </c>
    </row>
    <row r="171" spans="4:8" ht="12.75">
      <c r="D171">
        <f t="shared" si="12"/>
        <v>16.29999999999996</v>
      </c>
      <c r="E171">
        <f t="shared" si="10"/>
        <v>1.6782195582879922</v>
      </c>
      <c r="F171" s="1">
        <f t="shared" si="11"/>
        <v>0.01678219558287992</v>
      </c>
      <c r="G171">
        <f t="shared" si="13"/>
        <v>42.006472698188134</v>
      </c>
      <c r="H171">
        <f t="shared" si="14"/>
        <v>563.8562091044056</v>
      </c>
    </row>
    <row r="172" spans="4:8" ht="12.75">
      <c r="D172">
        <f t="shared" si="12"/>
        <v>16.399999999999963</v>
      </c>
      <c r="E172">
        <f t="shared" si="10"/>
        <v>1.5999673418715474</v>
      </c>
      <c r="F172" s="1">
        <f t="shared" si="11"/>
        <v>0.015999673418715474</v>
      </c>
      <c r="G172">
        <f t="shared" si="13"/>
        <v>42.00815091774642</v>
      </c>
      <c r="H172">
        <f t="shared" si="14"/>
        <v>568.0570241961802</v>
      </c>
    </row>
    <row r="173" spans="4:8" ht="12.75">
      <c r="D173">
        <f t="shared" si="12"/>
        <v>16.499999999999964</v>
      </c>
      <c r="E173">
        <f t="shared" si="10"/>
        <v>1.525360967916754</v>
      </c>
      <c r="F173" s="1">
        <f t="shared" si="11"/>
        <v>0.01525360967916754</v>
      </c>
      <c r="G173">
        <f t="shared" si="13"/>
        <v>42.009750885088295</v>
      </c>
      <c r="H173">
        <f t="shared" si="14"/>
        <v>572.257999284689</v>
      </c>
    </row>
    <row r="174" spans="4:8" ht="12.75">
      <c r="D174">
        <f t="shared" si="12"/>
        <v>16.599999999999966</v>
      </c>
      <c r="E174">
        <f t="shared" si="10"/>
        <v>1.4542308385417755</v>
      </c>
      <c r="F174" s="1">
        <f t="shared" si="11"/>
        <v>0.014542308385417755</v>
      </c>
      <c r="G174">
        <f t="shared" si="13"/>
        <v>42.01127624605621</v>
      </c>
      <c r="H174">
        <f t="shared" si="14"/>
        <v>576.4591269092947</v>
      </c>
    </row>
    <row r="175" spans="4:8" ht="12.75">
      <c r="D175">
        <f t="shared" si="12"/>
        <v>16.699999999999967</v>
      </c>
      <c r="E175">
        <f t="shared" si="10"/>
        <v>1.386415221068205</v>
      </c>
      <c r="F175" s="1">
        <f t="shared" si="11"/>
        <v>0.013864152210682051</v>
      </c>
      <c r="G175">
        <f t="shared" si="13"/>
        <v>42.01273047689475</v>
      </c>
      <c r="H175">
        <f t="shared" si="14"/>
        <v>580.6603999569842</v>
      </c>
    </row>
    <row r="176" spans="4:8" ht="12.75">
      <c r="D176">
        <f t="shared" si="12"/>
        <v>16.79999999999997</v>
      </c>
      <c r="E176">
        <f t="shared" si="10"/>
        <v>1.3217598854735115</v>
      </c>
      <c r="F176" s="1">
        <f t="shared" si="11"/>
        <v>0.013217598854735115</v>
      </c>
      <c r="G176">
        <f t="shared" si="13"/>
        <v>42.01411689211582</v>
      </c>
      <c r="H176">
        <f t="shared" si="14"/>
        <v>584.8618116461957</v>
      </c>
    </row>
    <row r="177" spans="4:8" ht="12.75">
      <c r="D177">
        <f t="shared" si="12"/>
        <v>16.89999999999997</v>
      </c>
      <c r="E177">
        <f t="shared" si="10"/>
        <v>1.2601177583530898</v>
      </c>
      <c r="F177" s="1">
        <f t="shared" si="11"/>
        <v>0.012601177583530899</v>
      </c>
      <c r="G177">
        <f t="shared" si="13"/>
        <v>42.01543865200129</v>
      </c>
      <c r="H177">
        <f t="shared" si="14"/>
        <v>589.0633555113959</v>
      </c>
    </row>
    <row r="178" spans="4:8" ht="12.75">
      <c r="D178">
        <f t="shared" si="12"/>
        <v>16.99999999999997</v>
      </c>
      <c r="E178">
        <f t="shared" si="10"/>
        <v>1.2013485926592011</v>
      </c>
      <c r="F178" s="1">
        <f t="shared" si="11"/>
        <v>0.01201348592659201</v>
      </c>
      <c r="G178">
        <f t="shared" si="13"/>
        <v>42.01669876975965</v>
      </c>
      <c r="H178">
        <f t="shared" si="14"/>
        <v>593.2650253883719</v>
      </c>
    </row>
    <row r="179" spans="4:8" ht="12.75">
      <c r="D179">
        <f t="shared" si="12"/>
        <v>17.099999999999973</v>
      </c>
      <c r="E179">
        <f t="shared" si="10"/>
        <v>1.1453186525136516</v>
      </c>
      <c r="F179" s="1">
        <f t="shared" si="11"/>
        <v>0.011453186525136516</v>
      </c>
      <c r="G179">
        <f t="shared" si="13"/>
        <v>42.01790011835231</v>
      </c>
      <c r="H179">
        <f t="shared" si="14"/>
        <v>597.4668154002071</v>
      </c>
    </row>
    <row r="180" spans="4:8" ht="12.75">
      <c r="D180">
        <f t="shared" si="12"/>
        <v>17.199999999999974</v>
      </c>
      <c r="E180">
        <f t="shared" si="10"/>
        <v>1.0919004124228877</v>
      </c>
      <c r="F180" s="1">
        <f t="shared" si="11"/>
        <v>0.010919004124228877</v>
      </c>
      <c r="G180">
        <f t="shared" si="13"/>
        <v>42.01904543700482</v>
      </c>
      <c r="H180">
        <f t="shared" si="14"/>
        <v>601.6687199439076</v>
      </c>
    </row>
    <row r="181" spans="4:8" ht="12.75">
      <c r="D181">
        <f t="shared" si="12"/>
        <v>17.299999999999976</v>
      </c>
      <c r="E181">
        <f t="shared" si="10"/>
        <v>1.0409722702490853</v>
      </c>
      <c r="F181" s="1">
        <f t="shared" si="11"/>
        <v>0.010409722702490853</v>
      </c>
      <c r="G181">
        <f t="shared" si="13"/>
        <v>42.020137337417246</v>
      </c>
      <c r="H181">
        <f t="shared" si="14"/>
        <v>605.8707336776494</v>
      </c>
    </row>
    <row r="182" spans="4:8" ht="12.75">
      <c r="D182">
        <f t="shared" si="12"/>
        <v>17.399999999999977</v>
      </c>
      <c r="E182">
        <f t="shared" si="10"/>
        <v>0.992418273324347</v>
      </c>
      <c r="F182" s="1">
        <f t="shared" si="11"/>
        <v>0.00992418273324347</v>
      </c>
      <c r="G182">
        <f t="shared" si="13"/>
        <v>42.02117830968749</v>
      </c>
      <c r="H182">
        <f t="shared" si="14"/>
        <v>610.0728515086181</v>
      </c>
    </row>
    <row r="183" spans="4:8" ht="12.75">
      <c r="D183">
        <f t="shared" si="12"/>
        <v>17.49999999999998</v>
      </c>
      <c r="E183">
        <f t="shared" si="10"/>
        <v>0.9461278571125149</v>
      </c>
      <c r="F183" s="1">
        <f t="shared" si="11"/>
        <v>0.009461278571125149</v>
      </c>
      <c r="G183">
        <f t="shared" si="13"/>
        <v>42.02217072796082</v>
      </c>
      <c r="H183">
        <f t="shared" si="14"/>
        <v>614.2750685814142</v>
      </c>
    </row>
    <row r="184" spans="4:8" ht="12.75">
      <c r="D184">
        <f t="shared" si="12"/>
        <v>17.59999999999998</v>
      </c>
      <c r="E184">
        <f t="shared" si="10"/>
        <v>0.9019955958601713</v>
      </c>
      <c r="F184" s="1">
        <f t="shared" si="11"/>
        <v>0.009019955958601713</v>
      </c>
      <c r="G184">
        <f t="shared" si="13"/>
        <v>42.02311685581793</v>
      </c>
      <c r="H184">
        <f t="shared" si="14"/>
        <v>618.477380266996</v>
      </c>
    </row>
    <row r="185" spans="4:8" ht="12.75">
      <c r="D185">
        <f t="shared" si="12"/>
        <v>17.69999999999998</v>
      </c>
      <c r="E185">
        <f t="shared" si="10"/>
        <v>0.8599209646901045</v>
      </c>
      <c r="F185" s="1">
        <f t="shared" si="11"/>
        <v>0.008599209646901045</v>
      </c>
      <c r="G185">
        <f t="shared" si="13"/>
        <v>42.02401885141379</v>
      </c>
      <c r="H185">
        <f t="shared" si="14"/>
        <v>622.6797821521374</v>
      </c>
    </row>
    <row r="186" spans="4:8" ht="12.75">
      <c r="D186">
        <f t="shared" si="12"/>
        <v>17.799999999999983</v>
      </c>
      <c r="E186">
        <f t="shared" si="10"/>
        <v>0.8198081126250827</v>
      </c>
      <c r="F186" s="1">
        <f t="shared" si="11"/>
        <v>0.008198081126250827</v>
      </c>
      <c r="G186">
        <f t="shared" si="13"/>
        <v>42.024878772378486</v>
      </c>
      <c r="H186">
        <f t="shared" si="14"/>
        <v>626.8822700293753</v>
      </c>
    </row>
    <row r="187" spans="4:8" ht="12.75">
      <c r="D187">
        <f t="shared" si="12"/>
        <v>17.899999999999984</v>
      </c>
      <c r="E187">
        <f t="shared" si="10"/>
        <v>0.7815656460476248</v>
      </c>
      <c r="F187" s="1">
        <f t="shared" si="11"/>
        <v>0.007815656460476248</v>
      </c>
      <c r="G187">
        <f t="shared" si="13"/>
        <v>42.02569858049111</v>
      </c>
      <c r="H187">
        <f t="shared" si="14"/>
        <v>631.0848398874243</v>
      </c>
    </row>
    <row r="188" spans="4:8" ht="12.75">
      <c r="D188">
        <f t="shared" si="12"/>
        <v>17.999999999999986</v>
      </c>
      <c r="E188">
        <f t="shared" si="10"/>
        <v>0.7451064221180559</v>
      </c>
      <c r="F188" s="1">
        <f t="shared" si="11"/>
        <v>0.0074510642211805585</v>
      </c>
      <c r="G188">
        <f t="shared" si="13"/>
        <v>42.02648014613716</v>
      </c>
      <c r="H188">
        <f t="shared" si="14"/>
        <v>635.287487902038</v>
      </c>
    </row>
    <row r="189" spans="4:8" ht="12.75">
      <c r="D189">
        <f t="shared" si="12"/>
        <v>18.099999999999987</v>
      </c>
      <c r="E189">
        <f t="shared" si="10"/>
        <v>0.7103473517073553</v>
      </c>
      <c r="F189" s="1">
        <f t="shared" si="11"/>
        <v>0.007103473517073553</v>
      </c>
      <c r="G189">
        <f t="shared" si="13"/>
        <v>42.027225252559276</v>
      </c>
      <c r="H189">
        <f t="shared" si="14"/>
        <v>639.490210427294</v>
      </c>
    </row>
    <row r="190" spans="4:8" ht="12.75">
      <c r="D190">
        <f t="shared" si="12"/>
        <v>18.19999999999999</v>
      </c>
      <c r="E190">
        <f t="shared" si="10"/>
        <v>0.6772092114028965</v>
      </c>
      <c r="F190" s="1">
        <f t="shared" si="11"/>
        <v>0.006772092114028965</v>
      </c>
      <c r="G190">
        <f t="shared" si="13"/>
        <v>42.02793559991098</v>
      </c>
      <c r="H190">
        <f t="shared" si="14"/>
        <v>643.693003987285</v>
      </c>
    </row>
    <row r="191" spans="4:8" ht="12.75">
      <c r="D191">
        <f t="shared" si="12"/>
        <v>18.29999999999999</v>
      </c>
      <c r="E191">
        <f t="shared" si="10"/>
        <v>0.6456164641848545</v>
      </c>
      <c r="F191" s="1">
        <f t="shared" si="11"/>
        <v>0.006456164641848545</v>
      </c>
      <c r="G191">
        <f t="shared" si="13"/>
        <v>42.028612809122386</v>
      </c>
      <c r="H191">
        <f t="shared" si="14"/>
        <v>647.8958652681972</v>
      </c>
    </row>
    <row r="192" spans="4:8" ht="12.75">
      <c r="D192">
        <f t="shared" si="12"/>
        <v>18.39999999999999</v>
      </c>
      <c r="E192">
        <f t="shared" si="10"/>
        <v>0.6154970883693522</v>
      </c>
      <c r="F192" s="1">
        <f t="shared" si="11"/>
        <v>0.006154970883693522</v>
      </c>
      <c r="G192">
        <f t="shared" si="13"/>
        <v>42.02925842558657</v>
      </c>
      <c r="H192">
        <f t="shared" si="14"/>
        <v>652.0987911107559</v>
      </c>
    </row>
    <row r="193" spans="4:8" ht="12.75">
      <c r="D193">
        <f t="shared" si="12"/>
        <v>18.499999999999993</v>
      </c>
      <c r="E193">
        <f t="shared" si="10"/>
        <v>0.5867824144472706</v>
      </c>
      <c r="F193" s="1">
        <f t="shared" si="11"/>
        <v>0.005867824144472706</v>
      </c>
      <c r="G193">
        <f t="shared" si="13"/>
        <v>42.02987392267494</v>
      </c>
      <c r="H193">
        <f t="shared" si="14"/>
        <v>656.3017785030233</v>
      </c>
    </row>
    <row r="194" spans="4:8" ht="12.75">
      <c r="D194">
        <f t="shared" si="12"/>
        <v>18.599999999999994</v>
      </c>
      <c r="E194">
        <f t="shared" si="10"/>
        <v>0.5594069694551536</v>
      </c>
      <c r="F194" s="1">
        <f t="shared" si="11"/>
        <v>0.005594069694551535</v>
      </c>
      <c r="G194">
        <f t="shared" si="13"/>
        <v>42.03046070508938</v>
      </c>
      <c r="H194">
        <f t="shared" si="14"/>
        <v>660.5048245735322</v>
      </c>
    </row>
    <row r="195" spans="4:8" ht="12.75">
      <c r="D195">
        <f t="shared" si="12"/>
        <v>18.699999999999996</v>
      </c>
      <c r="E195">
        <f t="shared" si="10"/>
        <v>0.53330832853635</v>
      </c>
      <c r="F195" s="1">
        <f t="shared" si="11"/>
        <v>0.0053330832853635</v>
      </c>
      <c r="G195">
        <f t="shared" si="13"/>
        <v>42.03102011205884</v>
      </c>
      <c r="H195">
        <f t="shared" si="14"/>
        <v>664.7079265847381</v>
      </c>
    </row>
    <row r="196" spans="4:8" ht="12.75">
      <c r="D196">
        <f t="shared" si="12"/>
        <v>18.799999999999997</v>
      </c>
      <c r="E196">
        <f t="shared" si="10"/>
        <v>0.5084269733628162</v>
      </c>
      <c r="F196" s="1">
        <f t="shared" si="11"/>
        <v>0.0050842697336281615</v>
      </c>
      <c r="G196">
        <f t="shared" si="13"/>
        <v>42.031553420387375</v>
      </c>
      <c r="H196">
        <f t="shared" si="14"/>
        <v>668.9110819267768</v>
      </c>
    </row>
    <row r="197" spans="4:8" ht="12.75">
      <c r="D197">
        <f t="shared" si="12"/>
        <v>18.9</v>
      </c>
      <c r="E197">
        <f t="shared" si="10"/>
        <v>0.48470615710130005</v>
      </c>
      <c r="F197" s="1">
        <f t="shared" si="11"/>
        <v>0.0048470615710130005</v>
      </c>
      <c r="G197">
        <f t="shared" si="13"/>
        <v>42.03206184736074</v>
      </c>
      <c r="H197">
        <f t="shared" si="14"/>
        <v>673.1142881115128</v>
      </c>
    </row>
    <row r="198" spans="4:8" ht="12.75">
      <c r="D198">
        <f t="shared" si="12"/>
        <v>19</v>
      </c>
      <c r="E198">
        <f t="shared" si="10"/>
        <v>0.4620917756271865</v>
      </c>
      <c r="F198" s="1">
        <f t="shared" si="11"/>
        <v>0.004620917756271865</v>
      </c>
      <c r="G198">
        <f t="shared" si="13"/>
        <v>42.03254655351784</v>
      </c>
      <c r="H198">
        <f t="shared" si="14"/>
        <v>677.3175427668646</v>
      </c>
    </row>
    <row r="199" spans="4:8" ht="12.75">
      <c r="D199">
        <f t="shared" si="12"/>
        <v>19.1</v>
      </c>
      <c r="E199">
        <f t="shared" si="10"/>
        <v>0.4405322446999662</v>
      </c>
      <c r="F199" s="1">
        <f t="shared" si="11"/>
        <v>0.004405322446999662</v>
      </c>
      <c r="G199">
        <f t="shared" si="13"/>
        <v>42.033008645293464</v>
      </c>
      <c r="H199">
        <f t="shared" si="14"/>
        <v>681.5208436313939</v>
      </c>
    </row>
    <row r="200" spans="4:8" ht="12.75">
      <c r="D200">
        <f t="shared" si="12"/>
        <v>19.200000000000003</v>
      </c>
      <c r="E200">
        <f aca="true" t="shared" si="15" ref="E200:E262">m*g-(0.5*cw*A*G200^2)</f>
        <v>0.4199783828203181</v>
      </c>
      <c r="F200" s="1">
        <f aca="true" t="shared" si="16" ref="F200:F262">E200/m</f>
        <v>0.004199783828203181</v>
      </c>
      <c r="G200">
        <f t="shared" si="13"/>
        <v>42.03344917753817</v>
      </c>
      <c r="H200">
        <f t="shared" si="14"/>
        <v>685.7241885491477</v>
      </c>
    </row>
    <row r="201" spans="4:8" ht="12.75">
      <c r="D201">
        <f aca="true" t="shared" si="17" ref="D201:D262">D200+dt</f>
        <v>19.300000000000004</v>
      </c>
      <c r="E201">
        <f t="shared" si="15"/>
        <v>0.4003832995172161</v>
      </c>
      <c r="F201" s="1">
        <f t="shared" si="16"/>
        <v>0.0040038329951721605</v>
      </c>
      <c r="G201">
        <f aca="true" t="shared" si="18" ref="G201:G262">G200+F200*dt</f>
        <v>42.03386915592099</v>
      </c>
      <c r="H201">
        <f aca="true" t="shared" si="19" ref="H201:H262">H200+G201*dt</f>
        <v>689.9275754647398</v>
      </c>
    </row>
    <row r="202" spans="4:8" ht="12.75">
      <c r="D202">
        <f t="shared" si="17"/>
        <v>19.400000000000006</v>
      </c>
      <c r="E202">
        <f t="shared" si="15"/>
        <v>0.38170228880846935</v>
      </c>
      <c r="F202" s="1">
        <f t="shared" si="16"/>
        <v>0.0038170228880846937</v>
      </c>
      <c r="G202">
        <f t="shared" si="18"/>
        <v>42.0342695392205</v>
      </c>
      <c r="H202">
        <f t="shared" si="19"/>
        <v>694.1310024186619</v>
      </c>
    </row>
    <row r="203" spans="4:8" ht="12.75">
      <c r="D203">
        <f t="shared" si="17"/>
        <v>19.500000000000007</v>
      </c>
      <c r="E203">
        <f t="shared" si="15"/>
        <v>0.3638927275972037</v>
      </c>
      <c r="F203" s="1">
        <f t="shared" si="16"/>
        <v>0.003638927275972037</v>
      </c>
      <c r="G203">
        <f t="shared" si="18"/>
        <v>42.03465124150931</v>
      </c>
      <c r="H203">
        <f t="shared" si="19"/>
        <v>698.3344675428128</v>
      </c>
    </row>
    <row r="204" spans="4:8" ht="12.75">
      <c r="D204">
        <f t="shared" si="17"/>
        <v>19.60000000000001</v>
      </c>
      <c r="E204">
        <f t="shared" si="15"/>
        <v>0.34691397878304997</v>
      </c>
      <c r="F204" s="1">
        <f t="shared" si="16"/>
        <v>0.0034691397878304996</v>
      </c>
      <c r="G204">
        <f t="shared" si="18"/>
        <v>42.03501513423691</v>
      </c>
      <c r="H204">
        <f t="shared" si="19"/>
        <v>702.5379690562365</v>
      </c>
    </row>
    <row r="205" spans="4:8" ht="12.75">
      <c r="D205">
        <f t="shared" si="17"/>
        <v>19.70000000000001</v>
      </c>
      <c r="E205">
        <f t="shared" si="15"/>
        <v>0.33072729886248453</v>
      </c>
      <c r="F205" s="1">
        <f t="shared" si="16"/>
        <v>0.003307272988624845</v>
      </c>
      <c r="G205">
        <f t="shared" si="18"/>
        <v>42.03536204821569</v>
      </c>
      <c r="H205">
        <f t="shared" si="19"/>
        <v>706.7415052610581</v>
      </c>
    </row>
    <row r="206" spans="4:8" ht="12.75">
      <c r="D206">
        <f t="shared" si="17"/>
        <v>19.80000000000001</v>
      </c>
      <c r="E206">
        <f t="shared" si="15"/>
        <v>0.31529574981743735</v>
      </c>
      <c r="F206" s="1">
        <f t="shared" si="16"/>
        <v>0.0031529574981743733</v>
      </c>
      <c r="G206">
        <f t="shared" si="18"/>
        <v>42.03569277551455</v>
      </c>
      <c r="H206">
        <f t="shared" si="19"/>
        <v>710.9450745386096</v>
      </c>
    </row>
    <row r="207" spans="4:8" ht="12.75">
      <c r="D207">
        <f t="shared" si="17"/>
        <v>19.900000000000013</v>
      </c>
      <c r="E207">
        <f t="shared" si="15"/>
        <v>0.3005841150915103</v>
      </c>
      <c r="F207" s="1">
        <f t="shared" si="16"/>
        <v>0.003005841150915103</v>
      </c>
      <c r="G207">
        <f t="shared" si="18"/>
        <v>42.03600807126436</v>
      </c>
      <c r="H207">
        <f t="shared" si="19"/>
        <v>715.148675345736</v>
      </c>
    </row>
    <row r="208" spans="4:8" ht="12.75">
      <c r="D208">
        <f t="shared" si="17"/>
        <v>20.000000000000014</v>
      </c>
      <c r="E208">
        <f t="shared" si="15"/>
        <v>0.2865588194671318</v>
      </c>
      <c r="F208" s="1">
        <f t="shared" si="16"/>
        <v>0.0028655881946713178</v>
      </c>
      <c r="G208">
        <f t="shared" si="18"/>
        <v>42.03630865537945</v>
      </c>
      <c r="H208">
        <f t="shared" si="19"/>
        <v>719.3523062112739</v>
      </c>
    </row>
    <row r="209" spans="4:8" ht="12.75">
      <c r="D209">
        <f t="shared" si="17"/>
        <v>20.100000000000016</v>
      </c>
      <c r="E209">
        <f t="shared" si="15"/>
        <v>0.2731878526615219</v>
      </c>
      <c r="F209" s="1">
        <f t="shared" si="16"/>
        <v>0.002731878526615219</v>
      </c>
      <c r="G209">
        <f t="shared" si="18"/>
        <v>42.03659521419892</v>
      </c>
      <c r="H209">
        <f t="shared" si="19"/>
        <v>723.5559657326938</v>
      </c>
    </row>
    <row r="210" spans="4:8" ht="12.75">
      <c r="D210">
        <f t="shared" si="17"/>
        <v>20.200000000000017</v>
      </c>
      <c r="E210">
        <f t="shared" si="15"/>
        <v>0.26044069647150536</v>
      </c>
      <c r="F210" s="1">
        <f t="shared" si="16"/>
        <v>0.0026044069647150536</v>
      </c>
      <c r="G210">
        <f t="shared" si="18"/>
        <v>42.03686840205158</v>
      </c>
      <c r="H210">
        <f t="shared" si="19"/>
        <v>727.759652572899</v>
      </c>
    </row>
    <row r="211" spans="4:8" ht="12.75">
      <c r="D211">
        <f t="shared" si="17"/>
        <v>20.30000000000002</v>
      </c>
      <c r="E211">
        <f t="shared" si="15"/>
        <v>0.24828825530073573</v>
      </c>
      <c r="F211" s="1">
        <f t="shared" si="16"/>
        <v>0.0024828825530073574</v>
      </c>
      <c r="G211">
        <f t="shared" si="18"/>
        <v>42.037128842748054</v>
      </c>
      <c r="H211">
        <f t="shared" si="19"/>
        <v>731.9633654571737</v>
      </c>
    </row>
    <row r="212" spans="4:8" ht="12.75">
      <c r="D212">
        <f t="shared" si="17"/>
        <v>20.40000000000002</v>
      </c>
      <c r="E212">
        <f t="shared" si="15"/>
        <v>0.2367027899168761</v>
      </c>
      <c r="F212" s="1">
        <f t="shared" si="16"/>
        <v>0.002367027899168761</v>
      </c>
      <c r="G212">
        <f t="shared" si="18"/>
        <v>42.03737713100335</v>
      </c>
      <c r="H212">
        <f t="shared" si="19"/>
        <v>736.167103170274</v>
      </c>
    </row>
    <row r="213" spans="4:8" ht="12.75">
      <c r="D213">
        <f t="shared" si="17"/>
        <v>20.50000000000002</v>
      </c>
      <c r="E213">
        <f t="shared" si="15"/>
        <v>0.22565785428400886</v>
      </c>
      <c r="F213" s="1">
        <f t="shared" si="16"/>
        <v>0.002256578542840089</v>
      </c>
      <c r="G213">
        <f t="shared" si="18"/>
        <v>42.03761383379327</v>
      </c>
      <c r="H213">
        <f t="shared" si="19"/>
        <v>740.3708645536533</v>
      </c>
    </row>
    <row r="214" spans="4:8" ht="12.75">
      <c r="D214">
        <f t="shared" si="17"/>
        <v>20.600000000000023</v>
      </c>
      <c r="E214">
        <f t="shared" si="15"/>
        <v>0.21512823533464598</v>
      </c>
      <c r="F214" s="1">
        <f t="shared" si="16"/>
        <v>0.0021512823533464598</v>
      </c>
      <c r="G214">
        <f t="shared" si="18"/>
        <v>42.03783949164756</v>
      </c>
      <c r="H214">
        <f t="shared" si="19"/>
        <v>744.574648502818</v>
      </c>
    </row>
    <row r="215" spans="4:8" ht="12.75">
      <c r="D215">
        <f t="shared" si="17"/>
        <v>20.700000000000024</v>
      </c>
      <c r="E215">
        <f t="shared" si="15"/>
        <v>0.20508989553707124</v>
      </c>
      <c r="F215" s="1">
        <f t="shared" si="16"/>
        <v>0.0020508989553707124</v>
      </c>
      <c r="G215">
        <f t="shared" si="18"/>
        <v>42.03805461988289</v>
      </c>
      <c r="H215">
        <f t="shared" si="19"/>
        <v>748.7784539648063</v>
      </c>
    </row>
    <row r="216" spans="4:8" ht="12.75">
      <c r="D216">
        <f t="shared" si="17"/>
        <v>20.800000000000026</v>
      </c>
      <c r="E216">
        <f t="shared" si="15"/>
        <v>0.19551991813682434</v>
      </c>
      <c r="F216" s="1">
        <f t="shared" si="16"/>
        <v>0.0019551991813682433</v>
      </c>
      <c r="G216">
        <f t="shared" si="18"/>
        <v>42.03825970977843</v>
      </c>
      <c r="H216">
        <f t="shared" si="19"/>
        <v>752.9822799357842</v>
      </c>
    </row>
    <row r="217" spans="4:8" ht="12.75">
      <c r="D217">
        <f t="shared" si="17"/>
        <v>20.900000000000027</v>
      </c>
      <c r="E217">
        <f t="shared" si="15"/>
        <v>0.18639645494238266</v>
      </c>
      <c r="F217" s="1">
        <f t="shared" si="16"/>
        <v>0.0018639645494238266</v>
      </c>
      <c r="G217">
        <f t="shared" si="18"/>
        <v>42.03845522969657</v>
      </c>
      <c r="H217">
        <f t="shared" si="19"/>
        <v>757.1861254587538</v>
      </c>
    </row>
    <row r="218" spans="4:8" ht="12.75">
      <c r="D218">
        <f t="shared" si="17"/>
        <v>21.00000000000003</v>
      </c>
      <c r="E218">
        <f t="shared" si="15"/>
        <v>0.17769867654089921</v>
      </c>
      <c r="F218" s="1">
        <f t="shared" si="16"/>
        <v>0.0017769867654089922</v>
      </c>
      <c r="G218">
        <f t="shared" si="18"/>
        <v>42.03864162615151</v>
      </c>
      <c r="H218">
        <f t="shared" si="19"/>
        <v>761.389989621369</v>
      </c>
    </row>
    <row r="219" spans="4:8" ht="12.75">
      <c r="D219">
        <f t="shared" si="17"/>
        <v>21.10000000000003</v>
      </c>
      <c r="E219">
        <f t="shared" si="15"/>
        <v>0.16940672482735408</v>
      </c>
      <c r="F219" s="1">
        <f t="shared" si="16"/>
        <v>0.0016940672482735409</v>
      </c>
      <c r="G219">
        <f t="shared" si="18"/>
        <v>42.03881932482805</v>
      </c>
      <c r="H219">
        <f t="shared" si="19"/>
        <v>765.5938715538517</v>
      </c>
    </row>
    <row r="220" spans="4:8" ht="12.75">
      <c r="D220">
        <f t="shared" si="17"/>
        <v>21.20000000000003</v>
      </c>
      <c r="E220">
        <f t="shared" si="15"/>
        <v>0.16150166774536956</v>
      </c>
      <c r="F220" s="1">
        <f t="shared" si="16"/>
        <v>0.0016150166774536955</v>
      </c>
      <c r="G220">
        <f t="shared" si="18"/>
        <v>42.03898873155288</v>
      </c>
      <c r="H220">
        <f t="shared" si="19"/>
        <v>769.797770427007</v>
      </c>
    </row>
    <row r="221" spans="4:8" ht="12.75">
      <c r="D221">
        <f t="shared" si="17"/>
        <v>21.300000000000033</v>
      </c>
      <c r="E221">
        <f t="shared" si="15"/>
        <v>0.15396545613191392</v>
      </c>
      <c r="F221" s="1">
        <f t="shared" si="16"/>
        <v>0.0015396545613191393</v>
      </c>
      <c r="G221">
        <f t="shared" si="18"/>
        <v>42.039150233220624</v>
      </c>
      <c r="H221">
        <f t="shared" si="19"/>
        <v>774.0016854503291</v>
      </c>
    </row>
    <row r="222" spans="4:8" ht="12.75">
      <c r="D222">
        <f t="shared" si="17"/>
        <v>21.400000000000034</v>
      </c>
      <c r="E222">
        <f t="shared" si="15"/>
        <v>0.14678088257096533</v>
      </c>
      <c r="F222" s="1">
        <f t="shared" si="16"/>
        <v>0.0014678088257096533</v>
      </c>
      <c r="G222">
        <f t="shared" si="18"/>
        <v>42.03930419867675</v>
      </c>
      <c r="H222">
        <f t="shared" si="19"/>
        <v>778.2056158701968</v>
      </c>
    </row>
    <row r="223" spans="4:8" ht="12.75">
      <c r="D223">
        <f t="shared" si="17"/>
        <v>21.500000000000036</v>
      </c>
      <c r="E223">
        <f t="shared" si="15"/>
        <v>0.13993154216166204</v>
      </c>
      <c r="F223" s="1">
        <f t="shared" si="16"/>
        <v>0.0013993154216166205</v>
      </c>
      <c r="G223">
        <f t="shared" si="18"/>
        <v>42.03945097955933</v>
      </c>
      <c r="H223">
        <f t="shared" si="19"/>
        <v>782.4095609681527</v>
      </c>
    </row>
    <row r="224" spans="4:8" ht="12.75">
      <c r="D224">
        <f t="shared" si="17"/>
        <v>21.600000000000037</v>
      </c>
      <c r="E224">
        <f t="shared" si="15"/>
        <v>0.13340179511408223</v>
      </c>
      <c r="F224" s="1">
        <f t="shared" si="16"/>
        <v>0.0013340179511408224</v>
      </c>
      <c r="G224">
        <f t="shared" si="18"/>
        <v>42.03959091110149</v>
      </c>
      <c r="H224">
        <f t="shared" si="19"/>
        <v>786.6135200592629</v>
      </c>
    </row>
    <row r="225" spans="4:8" ht="12.75">
      <c r="D225">
        <f t="shared" si="17"/>
        <v>21.70000000000004</v>
      </c>
      <c r="E225">
        <f t="shared" si="15"/>
        <v>0.12717673108579675</v>
      </c>
      <c r="F225" s="1">
        <f t="shared" si="16"/>
        <v>0.0012717673108579674</v>
      </c>
      <c r="G225">
        <f t="shared" si="18"/>
        <v>42.0397243128966</v>
      </c>
      <c r="H225">
        <f t="shared" si="19"/>
        <v>790.8174924905526</v>
      </c>
    </row>
    <row r="226" spans="4:8" ht="12.75">
      <c r="D226">
        <f t="shared" si="17"/>
        <v>21.80000000000004</v>
      </c>
      <c r="E226">
        <f t="shared" si="15"/>
        <v>0.121242135176999</v>
      </c>
      <c r="F226" s="1">
        <f t="shared" si="16"/>
        <v>0.00121242135176999</v>
      </c>
      <c r="G226">
        <f t="shared" si="18"/>
        <v>42.03985148962769</v>
      </c>
      <c r="H226">
        <f t="shared" si="19"/>
        <v>795.0214776395153</v>
      </c>
    </row>
    <row r="227" spans="4:8" ht="12.75">
      <c r="D227">
        <f t="shared" si="17"/>
        <v>21.90000000000004</v>
      </c>
      <c r="E227">
        <f t="shared" si="15"/>
        <v>0.1155844555122485</v>
      </c>
      <c r="F227" s="1">
        <f t="shared" si="16"/>
        <v>0.001155844555122485</v>
      </c>
      <c r="G227">
        <f t="shared" si="18"/>
        <v>42.039972731762866</v>
      </c>
      <c r="H227">
        <f t="shared" si="19"/>
        <v>799.2254749126915</v>
      </c>
    </row>
    <row r="228" spans="4:8" ht="12.75">
      <c r="D228">
        <f t="shared" si="17"/>
        <v>22.000000000000043</v>
      </c>
      <c r="E228">
        <f t="shared" si="15"/>
        <v>0.11019077233004282</v>
      </c>
      <c r="F228" s="1">
        <f t="shared" si="16"/>
        <v>0.0011019077233004283</v>
      </c>
      <c r="G228">
        <f t="shared" si="18"/>
        <v>42.04008831621838</v>
      </c>
      <c r="H228">
        <f t="shared" si="19"/>
        <v>803.4294837443134</v>
      </c>
    </row>
    <row r="229" spans="4:8" ht="12.75">
      <c r="D229">
        <f t="shared" si="17"/>
        <v>22.100000000000044</v>
      </c>
      <c r="E229">
        <f t="shared" si="15"/>
        <v>0.10504876851268818</v>
      </c>
      <c r="F229" s="1">
        <f t="shared" si="16"/>
        <v>0.0010504876851268818</v>
      </c>
      <c r="G229">
        <f t="shared" si="18"/>
        <v>42.04019850699071</v>
      </c>
      <c r="H229">
        <f t="shared" si="19"/>
        <v>807.6335035950125</v>
      </c>
    </row>
    <row r="230" spans="4:8" ht="12.75">
      <c r="D230">
        <f t="shared" si="17"/>
        <v>22.200000000000045</v>
      </c>
      <c r="E230">
        <f t="shared" si="15"/>
        <v>0.10014670148814275</v>
      </c>
      <c r="F230" s="1">
        <f t="shared" si="16"/>
        <v>0.0010014670148814275</v>
      </c>
      <c r="G230">
        <f t="shared" si="18"/>
        <v>42.04030355575922</v>
      </c>
      <c r="H230">
        <f t="shared" si="19"/>
        <v>811.8375339505884</v>
      </c>
    </row>
    <row r="231" spans="4:8" ht="12.75">
      <c r="D231">
        <f t="shared" si="17"/>
        <v>22.300000000000047</v>
      </c>
      <c r="E231">
        <f t="shared" si="15"/>
        <v>0.09547337644062281</v>
      </c>
      <c r="F231" s="1">
        <f t="shared" si="16"/>
        <v>0.0009547337644062281</v>
      </c>
      <c r="G231">
        <f t="shared" si="18"/>
        <v>42.040403702460715</v>
      </c>
      <c r="H231">
        <f t="shared" si="19"/>
        <v>816.0415743208345</v>
      </c>
    </row>
    <row r="232" spans="4:8" ht="12.75">
      <c r="D232">
        <f t="shared" si="17"/>
        <v>22.40000000000005</v>
      </c>
      <c r="E232">
        <f t="shared" si="15"/>
        <v>0.0910181207716505</v>
      </c>
      <c r="F232" s="1">
        <f t="shared" si="16"/>
        <v>0.000910181207716505</v>
      </c>
      <c r="G232">
        <f t="shared" si="18"/>
        <v>42.040499175837155</v>
      </c>
      <c r="H232">
        <f t="shared" si="19"/>
        <v>820.2456242384181</v>
      </c>
    </row>
    <row r="233" spans="4:8" ht="12.75">
      <c r="D233">
        <f t="shared" si="17"/>
        <v>22.50000000000005</v>
      </c>
      <c r="E233">
        <f t="shared" si="15"/>
        <v>0.08677075974719628</v>
      </c>
      <c r="F233" s="1">
        <f t="shared" si="16"/>
        <v>0.0008677075974719628</v>
      </c>
      <c r="G233">
        <f t="shared" si="18"/>
        <v>42.040590193957925</v>
      </c>
      <c r="H233">
        <f t="shared" si="19"/>
        <v>824.449683257814</v>
      </c>
    </row>
    <row r="234" spans="4:8" ht="12.75">
      <c r="D234">
        <f t="shared" si="17"/>
        <v>22.60000000000005</v>
      </c>
      <c r="E234">
        <f t="shared" si="15"/>
        <v>0.08272159328225825</v>
      </c>
      <c r="F234" s="1">
        <f t="shared" si="16"/>
        <v>0.0008272159328225826</v>
      </c>
      <c r="G234">
        <f t="shared" si="18"/>
        <v>42.040676964717676</v>
      </c>
      <c r="H234">
        <f t="shared" si="19"/>
        <v>828.6537509542857</v>
      </c>
    </row>
    <row r="235" spans="4:8" ht="12.75">
      <c r="D235">
        <f t="shared" si="17"/>
        <v>22.700000000000053</v>
      </c>
      <c r="E235">
        <f t="shared" si="15"/>
        <v>0.07886137380751279</v>
      </c>
      <c r="F235" s="1">
        <f t="shared" si="16"/>
        <v>0.0007886137380751279</v>
      </c>
      <c r="G235">
        <f t="shared" si="18"/>
        <v>42.040759686310956</v>
      </c>
      <c r="H235">
        <f t="shared" si="19"/>
        <v>832.8578269229167</v>
      </c>
    </row>
    <row r="236" spans="4:8" ht="12.75">
      <c r="D236">
        <f t="shared" si="17"/>
        <v>22.800000000000054</v>
      </c>
      <c r="E236">
        <f t="shared" si="15"/>
        <v>0.07518128516403522</v>
      </c>
      <c r="F236" s="1">
        <f t="shared" si="16"/>
        <v>0.0007518128516403521</v>
      </c>
      <c r="G236">
        <f t="shared" si="18"/>
        <v>42.040838547684764</v>
      </c>
      <c r="H236">
        <f t="shared" si="19"/>
        <v>837.0619107776852</v>
      </c>
    </row>
    <row r="237" spans="4:8" ht="12.75">
      <c r="D237">
        <f t="shared" si="17"/>
        <v>22.900000000000055</v>
      </c>
      <c r="E237">
        <f t="shared" si="15"/>
        <v>0.07167292248584545</v>
      </c>
      <c r="F237" s="1">
        <f t="shared" si="16"/>
        <v>0.0007167292248584545</v>
      </c>
      <c r="G237">
        <f t="shared" si="18"/>
        <v>42.040913728969926</v>
      </c>
      <c r="H237">
        <f t="shared" si="19"/>
        <v>841.2660021505822</v>
      </c>
    </row>
    <row r="238" spans="4:8" ht="12.75">
      <c r="D238">
        <f t="shared" si="17"/>
        <v>23.000000000000057</v>
      </c>
      <c r="E238">
        <f t="shared" si="15"/>
        <v>0.0683282730171868</v>
      </c>
      <c r="F238" s="1">
        <f t="shared" si="16"/>
        <v>0.0006832827301718681</v>
      </c>
      <c r="G238">
        <f t="shared" si="18"/>
        <v>42.040985401892414</v>
      </c>
      <c r="H238">
        <f t="shared" si="19"/>
        <v>845.4701006907713</v>
      </c>
    </row>
    <row r="239" spans="4:8" ht="12.75">
      <c r="D239">
        <f t="shared" si="17"/>
        <v>23.10000000000006</v>
      </c>
      <c r="E239">
        <f t="shared" si="15"/>
        <v>0.06513969782554341</v>
      </c>
      <c r="F239" s="1">
        <f t="shared" si="16"/>
        <v>0.0006513969782554341</v>
      </c>
      <c r="G239">
        <f t="shared" si="18"/>
        <v>42.04105373016543</v>
      </c>
      <c r="H239">
        <f t="shared" si="19"/>
        <v>849.6742060637879</v>
      </c>
    </row>
    <row r="240" spans="4:8" ht="12.75">
      <c r="D240">
        <f t="shared" si="17"/>
        <v>23.20000000000006</v>
      </c>
      <c r="E240">
        <f t="shared" si="15"/>
        <v>0.06209991436526252</v>
      </c>
      <c r="F240" s="1">
        <f t="shared" si="16"/>
        <v>0.0006209991436526252</v>
      </c>
      <c r="G240">
        <f t="shared" si="18"/>
        <v>42.041118869863254</v>
      </c>
      <c r="H240">
        <f t="shared" si="19"/>
        <v>853.8783179507742</v>
      </c>
    </row>
    <row r="241" spans="4:8" ht="12.75">
      <c r="D241">
        <f t="shared" si="17"/>
        <v>23.30000000000006</v>
      </c>
      <c r="E241">
        <f t="shared" si="15"/>
        <v>0.05920197985642517</v>
      </c>
      <c r="F241" s="1">
        <f t="shared" si="16"/>
        <v>0.0005920197985642517</v>
      </c>
      <c r="G241">
        <f t="shared" si="18"/>
        <v>42.04118096977762</v>
      </c>
      <c r="H241">
        <f t="shared" si="19"/>
        <v>858.0824360477519</v>
      </c>
    </row>
    <row r="242" spans="4:8" ht="12.75">
      <c r="D242">
        <f t="shared" si="17"/>
        <v>23.400000000000063</v>
      </c>
      <c r="E242">
        <f t="shared" si="15"/>
        <v>0.056439275435650416</v>
      </c>
      <c r="F242" s="1">
        <f t="shared" si="16"/>
        <v>0.0005643927543565042</v>
      </c>
      <c r="G242">
        <f t="shared" si="18"/>
        <v>42.04124017175748</v>
      </c>
      <c r="H242">
        <f t="shared" si="19"/>
        <v>862.2865600649277</v>
      </c>
    </row>
    <row r="243" spans="4:8" ht="12.75">
      <c r="D243">
        <f t="shared" si="17"/>
        <v>23.500000000000064</v>
      </c>
      <c r="E243">
        <f t="shared" si="15"/>
        <v>0.05380549104961574</v>
      </c>
      <c r="F243" s="1">
        <f t="shared" si="16"/>
        <v>0.0005380549104961574</v>
      </c>
      <c r="G243">
        <f t="shared" si="18"/>
        <v>42.04129661103291</v>
      </c>
      <c r="H243">
        <f t="shared" si="19"/>
        <v>866.490689726031</v>
      </c>
    </row>
    <row r="244" spans="4:8" ht="12.75">
      <c r="D244">
        <f t="shared" si="17"/>
        <v>23.600000000000065</v>
      </c>
      <c r="E244">
        <f t="shared" si="15"/>
        <v>0.0512946110474104</v>
      </c>
      <c r="F244" s="1">
        <f t="shared" si="16"/>
        <v>0.000512946110474104</v>
      </c>
      <c r="G244">
        <f t="shared" si="18"/>
        <v>42.04135041652396</v>
      </c>
      <c r="H244">
        <f t="shared" si="19"/>
        <v>870.6948247676834</v>
      </c>
    </row>
    <row r="245" spans="4:8" ht="12.75">
      <c r="D245">
        <f t="shared" si="17"/>
        <v>23.700000000000067</v>
      </c>
      <c r="E245">
        <f t="shared" si="15"/>
        <v>0.04890090045068973</v>
      </c>
      <c r="F245" s="1">
        <f t="shared" si="16"/>
        <v>0.0004890090045068973</v>
      </c>
      <c r="G245">
        <f t="shared" si="18"/>
        <v>42.04140171113501</v>
      </c>
      <c r="H245">
        <f t="shared" si="19"/>
        <v>874.8989649387969</v>
      </c>
    </row>
    <row r="246" spans="4:8" ht="12.75">
      <c r="D246">
        <f t="shared" si="17"/>
        <v>23.800000000000068</v>
      </c>
      <c r="E246">
        <f t="shared" si="15"/>
        <v>0.04661889185956625</v>
      </c>
      <c r="F246" s="1">
        <f t="shared" si="16"/>
        <v>0.00046618891859566246</v>
      </c>
      <c r="G246">
        <f t="shared" si="18"/>
        <v>42.04145061203546</v>
      </c>
      <c r="H246">
        <f t="shared" si="19"/>
        <v>879.1031100000005</v>
      </c>
    </row>
    <row r="247" spans="4:8" ht="12.75">
      <c r="D247">
        <f t="shared" si="17"/>
        <v>23.90000000000007</v>
      </c>
      <c r="E247">
        <f t="shared" si="15"/>
        <v>0.044443372971272765</v>
      </c>
      <c r="F247" s="1">
        <f t="shared" si="16"/>
        <v>0.0004444337297127277</v>
      </c>
      <c r="G247">
        <f t="shared" si="18"/>
        <v>42.04149723092732</v>
      </c>
      <c r="H247">
        <f t="shared" si="19"/>
        <v>883.3072597230932</v>
      </c>
    </row>
    <row r="248" spans="4:8" ht="12.75">
      <c r="D248">
        <f t="shared" si="17"/>
        <v>24.00000000000007</v>
      </c>
      <c r="E248">
        <f t="shared" si="15"/>
        <v>0.042369374679765315</v>
      </c>
      <c r="F248" s="1">
        <f t="shared" si="16"/>
        <v>0.0004236937467976532</v>
      </c>
      <c r="G248">
        <f t="shared" si="18"/>
        <v>42.04154167430029</v>
      </c>
      <c r="H248">
        <f t="shared" si="19"/>
        <v>887.5114138905233</v>
      </c>
    </row>
    <row r="249" spans="4:8" ht="12.75">
      <c r="D249">
        <f t="shared" si="17"/>
        <v>24.100000000000072</v>
      </c>
      <c r="E249">
        <f t="shared" si="15"/>
        <v>0.04039215973068622</v>
      </c>
      <c r="F249" s="1">
        <f t="shared" si="16"/>
        <v>0.0004039215973068622</v>
      </c>
      <c r="G249">
        <f t="shared" si="18"/>
        <v>42.04158404367497</v>
      </c>
      <c r="H249">
        <f t="shared" si="19"/>
        <v>891.7155722948908</v>
      </c>
    </row>
    <row r="250" spans="4:8" ht="12.75">
      <c r="D250">
        <f t="shared" si="17"/>
        <v>24.200000000000074</v>
      </c>
      <c r="E250">
        <f t="shared" si="15"/>
        <v>0.03850721190542572</v>
      </c>
      <c r="F250" s="1">
        <f t="shared" si="16"/>
        <v>0.0003850721190542572</v>
      </c>
      <c r="G250">
        <f t="shared" si="18"/>
        <v>42.041624435834706</v>
      </c>
      <c r="H250">
        <f t="shared" si="19"/>
        <v>895.9197347384743</v>
      </c>
    </row>
    <row r="251" spans="4:8" ht="12.75">
      <c r="D251">
        <f t="shared" si="17"/>
        <v>24.300000000000075</v>
      </c>
      <c r="E251">
        <f t="shared" si="15"/>
        <v>0.03671022571006688</v>
      </c>
      <c r="F251" s="1">
        <f t="shared" si="16"/>
        <v>0.0003671022571006688</v>
      </c>
      <c r="G251">
        <f t="shared" si="18"/>
        <v>42.04166294304661</v>
      </c>
      <c r="H251">
        <f t="shared" si="19"/>
        <v>900.1239010327789</v>
      </c>
    </row>
    <row r="252" spans="4:8" ht="12.75">
      <c r="D252">
        <f t="shared" si="17"/>
        <v>24.400000000000077</v>
      </c>
      <c r="E252">
        <f t="shared" si="15"/>
        <v>0.03499709654340677</v>
      </c>
      <c r="F252" s="1">
        <f t="shared" si="16"/>
        <v>0.0003499709654340677</v>
      </c>
      <c r="G252">
        <f t="shared" si="18"/>
        <v>42.04169965327232</v>
      </c>
      <c r="H252">
        <f t="shared" si="19"/>
        <v>904.3280709981061</v>
      </c>
    </row>
    <row r="253" spans="4:8" ht="12.75">
      <c r="D253">
        <f t="shared" si="17"/>
        <v>24.500000000000078</v>
      </c>
      <c r="E253">
        <f t="shared" si="15"/>
        <v>0.03336391132575045</v>
      </c>
      <c r="F253" s="1">
        <f t="shared" si="16"/>
        <v>0.0003336391132575045</v>
      </c>
      <c r="G253">
        <f t="shared" si="18"/>
        <v>42.04173465036886</v>
      </c>
      <c r="H253">
        <f t="shared" si="19"/>
        <v>908.532244463143</v>
      </c>
    </row>
    <row r="254" spans="4:8" ht="12.75">
      <c r="D254">
        <f t="shared" si="17"/>
        <v>24.60000000000008</v>
      </c>
      <c r="E254">
        <f t="shared" si="15"/>
        <v>0.03180693956323921</v>
      </c>
      <c r="F254" s="1">
        <f t="shared" si="16"/>
        <v>0.0003180693956323921</v>
      </c>
      <c r="G254">
        <f t="shared" si="18"/>
        <v>42.04176801428019</v>
      </c>
      <c r="H254">
        <f t="shared" si="19"/>
        <v>912.736421264571</v>
      </c>
    </row>
    <row r="255" spans="4:8" ht="12.75">
      <c r="D255">
        <f t="shared" si="17"/>
        <v>24.70000000000008</v>
      </c>
      <c r="E255">
        <f t="shared" si="15"/>
        <v>0.030322624830432687</v>
      </c>
      <c r="F255" s="1">
        <f t="shared" si="16"/>
        <v>0.0003032262483043269</v>
      </c>
      <c r="G255">
        <f t="shared" si="18"/>
        <v>42.04179982121975</v>
      </c>
      <c r="H255">
        <f t="shared" si="19"/>
        <v>916.9406012466931</v>
      </c>
    </row>
    <row r="256" spans="4:8" ht="12.75">
      <c r="D256">
        <f t="shared" si="17"/>
        <v>24.800000000000082</v>
      </c>
      <c r="E256">
        <f t="shared" si="15"/>
        <v>0.028907576647270616</v>
      </c>
      <c r="F256" s="1">
        <f t="shared" si="16"/>
        <v>0.0002890757664727062</v>
      </c>
      <c r="G256">
        <f t="shared" si="18"/>
        <v>42.04183014384458</v>
      </c>
      <c r="H256">
        <f t="shared" si="19"/>
        <v>921.1447842610776</v>
      </c>
    </row>
    <row r="257" spans="4:8" ht="12.75">
      <c r="D257">
        <f t="shared" si="17"/>
        <v>24.900000000000084</v>
      </c>
      <c r="E257">
        <f t="shared" si="15"/>
        <v>0.027558562739159242</v>
      </c>
      <c r="F257" s="1">
        <f t="shared" si="16"/>
        <v>0.0002755856273915924</v>
      </c>
      <c r="G257">
        <f t="shared" si="18"/>
        <v>42.04185905142123</v>
      </c>
      <c r="H257">
        <f t="shared" si="19"/>
        <v>925.3489701662197</v>
      </c>
    </row>
    <row r="258" spans="4:8" ht="12.75">
      <c r="D258">
        <f t="shared" si="17"/>
        <v>25.000000000000085</v>
      </c>
      <c r="E258">
        <f t="shared" si="15"/>
        <v>0.0262725016539207</v>
      </c>
      <c r="F258" s="1">
        <f t="shared" si="16"/>
        <v>0.00026272501653920696</v>
      </c>
      <c r="G258">
        <f t="shared" si="18"/>
        <v>42.04188660998397</v>
      </c>
      <c r="H258">
        <f t="shared" si="19"/>
        <v>929.5531588272181</v>
      </c>
    </row>
    <row r="259" spans="4:8" ht="12.75">
      <c r="D259">
        <f t="shared" si="17"/>
        <v>25.100000000000087</v>
      </c>
      <c r="E259">
        <f t="shared" si="15"/>
        <v>0.025046455726396744</v>
      </c>
      <c r="F259" s="1">
        <f t="shared" si="16"/>
        <v>0.00025046455726396744</v>
      </c>
      <c r="G259">
        <f t="shared" si="18"/>
        <v>42.041912882485626</v>
      </c>
      <c r="H259">
        <f t="shared" si="19"/>
        <v>933.7573501154667</v>
      </c>
    </row>
    <row r="260" spans="4:8" ht="12.75">
      <c r="D260">
        <f t="shared" si="17"/>
        <v>25.200000000000088</v>
      </c>
      <c r="E260">
        <f t="shared" si="15"/>
        <v>0.023877624368651595</v>
      </c>
      <c r="F260" s="1">
        <f t="shared" si="16"/>
        <v>0.00023877624368651596</v>
      </c>
      <c r="G260">
        <f t="shared" si="18"/>
        <v>42.04193792894135</v>
      </c>
      <c r="H260">
        <f t="shared" si="19"/>
        <v>937.9615439083608</v>
      </c>
    </row>
    <row r="261" spans="4:8" ht="12.75">
      <c r="D261">
        <f t="shared" si="17"/>
        <v>25.30000000000009</v>
      </c>
      <c r="E261">
        <f t="shared" si="15"/>
        <v>0.02276333767417782</v>
      </c>
      <c r="F261" s="1">
        <f t="shared" si="16"/>
        <v>0.0002276333767417782</v>
      </c>
      <c r="G261">
        <f t="shared" si="18"/>
        <v>42.04196180656572</v>
      </c>
      <c r="H261">
        <f t="shared" si="19"/>
        <v>942.1657400890174</v>
      </c>
    </row>
    <row r="262" spans="4:8" ht="12.75">
      <c r="D262">
        <f t="shared" si="17"/>
        <v>25.40000000000009</v>
      </c>
      <c r="E262">
        <f t="shared" si="15"/>
        <v>0.021701050322462834</v>
      </c>
      <c r="F262" s="1">
        <f t="shared" si="16"/>
        <v>0.00021701050322462835</v>
      </c>
      <c r="G262">
        <f t="shared" si="18"/>
        <v>42.0419845699034</v>
      </c>
      <c r="H262">
        <f t="shared" si="19"/>
        <v>946.3699385460077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"/>
  <sheetViews>
    <sheetView workbookViewId="0" topLeftCell="A1">
      <selection activeCell="D2" sqref="D2"/>
    </sheetView>
  </sheetViews>
  <sheetFormatPr defaultColWidth="11.421875" defaultRowHeight="12.75"/>
  <sheetData>
    <row r="1" spans="2:4" ht="12.75">
      <c r="B1" t="s">
        <v>11</v>
      </c>
      <c r="C1" t="s">
        <v>12</v>
      </c>
      <c r="D1" t="s">
        <v>13</v>
      </c>
    </row>
    <row r="2" spans="2:4" ht="12.75">
      <c r="B2">
        <v>0</v>
      </c>
      <c r="C2">
        <f>B2^2</f>
        <v>0</v>
      </c>
      <c r="D2">
        <v>0</v>
      </c>
    </row>
    <row r="3" spans="2:4" ht="12.75">
      <c r="B3">
        <v>0.14</v>
      </c>
      <c r="C3">
        <f aca="true" t="shared" si="0" ref="C3:C8">B3^2</f>
        <v>0.019600000000000003</v>
      </c>
      <c r="D3">
        <v>0.1</v>
      </c>
    </row>
    <row r="4" spans="2:4" ht="12.75">
      <c r="B4">
        <v>0.2</v>
      </c>
      <c r="C4">
        <f t="shared" si="0"/>
        <v>0.04000000000000001</v>
      </c>
      <c r="D4">
        <v>0.2</v>
      </c>
    </row>
    <row r="5" spans="2:4" ht="12.75">
      <c r="B5">
        <v>0.24</v>
      </c>
      <c r="C5">
        <f t="shared" si="0"/>
        <v>0.0576</v>
      </c>
      <c r="D5">
        <v>0.3</v>
      </c>
    </row>
    <row r="6" spans="2:4" ht="12.75">
      <c r="B6">
        <v>0.29</v>
      </c>
      <c r="C6">
        <f t="shared" si="0"/>
        <v>0.0841</v>
      </c>
      <c r="D6">
        <v>0.4</v>
      </c>
    </row>
    <row r="7" spans="2:4" ht="12.75">
      <c r="B7">
        <v>0.32</v>
      </c>
      <c r="C7">
        <f t="shared" si="0"/>
        <v>0.1024</v>
      </c>
      <c r="D7">
        <v>0.5</v>
      </c>
    </row>
    <row r="8" spans="2:4" ht="12.75">
      <c r="B8">
        <v>0.35</v>
      </c>
      <c r="C8">
        <f t="shared" si="0"/>
        <v>0.12249999999999998</v>
      </c>
      <c r="D8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Passon</dc:creator>
  <cp:keywords/>
  <dc:description/>
  <cp:lastModifiedBy>Oliver Passon</cp:lastModifiedBy>
  <dcterms:created xsi:type="dcterms:W3CDTF">2008-10-25T16:28:24Z</dcterms:created>
  <dcterms:modified xsi:type="dcterms:W3CDTF">2008-10-27T16:29:34Z</dcterms:modified>
  <cp:category/>
  <cp:version/>
  <cp:contentType/>
  <cp:contentStatus/>
</cp:coreProperties>
</file>