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6150" windowHeight="46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<sst xmlns="http://schemas.openxmlformats.org/spreadsheetml/2006/main" count="9" uniqueCount="9">
  <si>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Häufigkeit</t>
  </si>
  <si>
    <t>Merkmalsausprägung (Ma)</t>
  </si>
  <si>
    <t>relative Häufigkeit (h)</t>
  </si>
  <si>
    <t>Ma*Ma*h</t>
  </si>
  <si>
    <t>h*Ma</t>
  </si>
  <si>
    <t>Summen:</t>
  </si>
  <si>
    <t>mitt.qu.Abweichung:</t>
  </si>
  <si>
    <t>Standardabweichung:</t>
  </si>
  <si>
    <t>Mittelwert: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</si>
</sst>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00"/>
  </numFmts>
  <fonts count="7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817"/>
          <c:h val="0.92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</c:dPt>
          <c:val>
            <c:numRef>
              <c:f>Tabelle1!$B$2:$B$11</c:f>
              <c:numCache/>
            </c:numRef>
          </c:val>
        </c:ser>
        <c:gapWidth val="0"/>
        <c:axId val="19957216"/>
        <c:axId val="45397217"/>
      </c:barChart>
      <c:catAx>
        <c:axId val="19957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97217"/>
        <c:crosses val="autoZero"/>
        <c:auto val="1"/>
        <c:lblOffset val="100"/>
        <c:noMultiLvlLbl val="0"/>
      </c:catAx>
      <c:valAx>
        <c:axId val="453972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572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.38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Tabelle1!$A$2:$A$11</c:f>
              <c:numCache/>
            </c:numRef>
          </c:xVal>
          <c:yVal>
            <c:numRef>
              <c:f>Tabelle1!$B$2:$B$11</c:f>
              <c:numCache/>
            </c:numRef>
          </c:yVal>
          <c:smooth val="0"/>
        </c:ser>
        <c:axId val="5921770"/>
        <c:axId val="53295931"/>
      </c:scatterChart>
      <c:valAx>
        <c:axId val="5921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95931"/>
        <c:crosses val="autoZero"/>
        <c:crossBetween val="midCat"/>
        <c:dispUnits/>
      </c:valAx>
      <c:valAx>
        <c:axId val="532959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1770"/>
        <c:crosses val="autoZero"/>
        <c:crossBetween val="midCat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28575</xdr:rowOff>
    </xdr:from>
    <xdr:to>
      <xdr:col>3</xdr:col>
      <xdr:colOff>523875</xdr:colOff>
      <xdr:row>30</xdr:row>
      <xdr:rowOff>95250</xdr:rowOff>
    </xdr:to>
    <xdr:graphicFrame>
      <xdr:nvGraphicFramePr>
        <xdr:cNvPr id="1" name="Chart 5"/>
        <xdr:cNvGraphicFramePr/>
      </xdr:nvGraphicFramePr>
      <xdr:xfrm>
        <a:off x="19050" y="2457450"/>
        <a:ext cx="44672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609600</xdr:colOff>
      <xdr:row>15</xdr:row>
      <xdr:rowOff>28575</xdr:rowOff>
    </xdr:from>
    <xdr:to>
      <xdr:col>9</xdr:col>
      <xdr:colOff>666750</xdr:colOff>
      <xdr:row>30</xdr:row>
      <xdr:rowOff>66675</xdr:rowOff>
    </xdr:to>
    <xdr:graphicFrame>
      <xdr:nvGraphicFramePr>
        <xdr:cNvPr id="2" name="Chart 6"/>
        <xdr:cNvGraphicFramePr/>
      </xdr:nvGraphicFramePr>
      <xdr:xfrm>
        <a:off x="4572000" y="2457450"/>
        <a:ext cx="46291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B12" sqref="B12"/>
    </sheetView>
  </sheetViews>
  <sheetFormatPr defaultColWidth="11.421875" defaultRowHeight="12.75"/>
  <cols>
    <col min="1" max="1" width="26.421875" style="8" customWidth="1"/>
    <col min="2" max="2" width="11.7109375" style="8" customWidth="1"/>
    <col min="3" max="3" width="21.28125" style="8" customWidth="1"/>
    <col min="4" max="5" width="11.421875" style="8" customWidth="1"/>
    <col min="6" max="16384" width="11.421875" style="8" customWidth="1"/>
  </cols>
  <sheetData>
    <row r="1" spans="1:5" s="2" customFormat="1" ht="12.75">
      <c r="A1" s="1" t="s">
        <v>1</v>
      </c>
      <c r="B1" s="1" t="s">
        <v>0</v>
      </c>
      <c r="C1" s="4" t="s">
        <v>2</v>
      </c>
      <c r="D1" s="2" t="s">
        <v>4</v>
      </c>
      <c r="E1" s="2" t="s">
        <v>3</v>
      </c>
    </row>
    <row r="2" spans="1:5" ht="12.75">
      <c r="A2" s="5">
        <v>1</v>
      </c>
      <c r="B2" s="10">
        <v>1</v>
      </c>
      <c r="C2" s="9">
        <f>B2/B12</f>
        <v>0.004627487274409995</v>
      </c>
      <c r="D2" s="9">
        <f>A2*C2</f>
        <v>0.004627487274409995</v>
      </c>
      <c r="E2" s="9">
        <f>A2*A2*C2</f>
        <v>0.004627487274409995</v>
      </c>
    </row>
    <row r="3" spans="1:5" ht="12.75">
      <c r="A3" s="12">
        <v>2</v>
      </c>
      <c r="B3" s="11">
        <v>3</v>
      </c>
      <c r="C3" s="9">
        <f>B3/B12</f>
        <v>0.013882461823229986</v>
      </c>
      <c r="D3" s="9">
        <f aca="true" t="shared" si="0" ref="D3:D11">A3*C3</f>
        <v>0.027764923646459973</v>
      </c>
      <c r="E3" s="9">
        <f aca="true" t="shared" si="1" ref="E3:E11">A3*A3*C3</f>
        <v>0.055529847292919945</v>
      </c>
    </row>
    <row r="4" spans="1:5" ht="12.75">
      <c r="A4" s="12">
        <v>3</v>
      </c>
      <c r="B4" s="11">
        <v>11.6</v>
      </c>
      <c r="C4" s="9">
        <f>B4/B12</f>
        <v>0.053678852383155944</v>
      </c>
      <c r="D4" s="9">
        <f t="shared" si="0"/>
        <v>0.16103655714946782</v>
      </c>
      <c r="E4" s="9">
        <f t="shared" si="1"/>
        <v>0.4831096714484035</v>
      </c>
    </row>
    <row r="5" spans="1:5" ht="12.75">
      <c r="A5" s="12">
        <v>4</v>
      </c>
      <c r="B5" s="11">
        <v>27.6</v>
      </c>
      <c r="C5" s="9">
        <f>B5/B12</f>
        <v>0.1277186487737159</v>
      </c>
      <c r="D5" s="9">
        <f t="shared" si="0"/>
        <v>0.5108745950948635</v>
      </c>
      <c r="E5" s="9">
        <f t="shared" si="1"/>
        <v>2.043498380379454</v>
      </c>
    </row>
    <row r="6" spans="1:5" ht="12.75">
      <c r="A6" s="12">
        <v>5</v>
      </c>
      <c r="B6" s="11">
        <v>41.8</v>
      </c>
      <c r="C6" s="9">
        <f>B6/B12</f>
        <v>0.1934289680703378</v>
      </c>
      <c r="D6" s="9">
        <f t="shared" si="0"/>
        <v>0.967144840351689</v>
      </c>
      <c r="E6" s="9">
        <f t="shared" si="1"/>
        <v>4.8357242017584445</v>
      </c>
    </row>
    <row r="7" spans="1:5" ht="12.75">
      <c r="A7" s="12">
        <v>6</v>
      </c>
      <c r="B7" s="11">
        <v>46.9</v>
      </c>
      <c r="C7" s="9">
        <f>B7/B12</f>
        <v>0.2170291531698288</v>
      </c>
      <c r="D7" s="9">
        <f t="shared" si="0"/>
        <v>1.3021749190189729</v>
      </c>
      <c r="E7" s="9">
        <f t="shared" si="1"/>
        <v>7.813049514113836</v>
      </c>
    </row>
    <row r="8" spans="1:5" ht="12.75">
      <c r="A8" s="12">
        <v>7</v>
      </c>
      <c r="B8" s="11">
        <v>43</v>
      </c>
      <c r="C8" s="9">
        <f>B8/B12</f>
        <v>0.1989819527996298</v>
      </c>
      <c r="D8" s="9">
        <f t="shared" si="0"/>
        <v>1.3928736695974087</v>
      </c>
      <c r="E8" s="9">
        <f t="shared" si="1"/>
        <v>9.75011568718186</v>
      </c>
    </row>
    <row r="9" spans="1:5" ht="12.75">
      <c r="A9" s="12">
        <v>8</v>
      </c>
      <c r="B9" s="11">
        <v>23</v>
      </c>
      <c r="C9" s="9">
        <f>B9/B12</f>
        <v>0.1064322073114299</v>
      </c>
      <c r="D9" s="9">
        <f t="shared" si="0"/>
        <v>0.8514576584914392</v>
      </c>
      <c r="E9" s="9">
        <f t="shared" si="1"/>
        <v>6.811661267931513</v>
      </c>
    </row>
    <row r="10" spans="1:5" ht="12.75">
      <c r="A10" s="12">
        <v>9</v>
      </c>
      <c r="B10" s="11">
        <v>13.1</v>
      </c>
      <c r="C10" s="9">
        <f>B10/B12</f>
        <v>0.06062008329477094</v>
      </c>
      <c r="D10" s="9">
        <f t="shared" si="0"/>
        <v>0.5455807496529385</v>
      </c>
      <c r="E10" s="9">
        <f t="shared" si="1"/>
        <v>4.910226746876447</v>
      </c>
    </row>
    <row r="11" spans="1:5" ht="12.75">
      <c r="A11" s="6">
        <v>10</v>
      </c>
      <c r="B11" s="7">
        <v>5.1</v>
      </c>
      <c r="C11" s="9">
        <f>B11/B12</f>
        <v>0.023600185099490974</v>
      </c>
      <c r="D11" s="9">
        <f t="shared" si="0"/>
        <v>0.23600185099490972</v>
      </c>
      <c r="E11" s="9">
        <f t="shared" si="1"/>
        <v>2.3600185099490973</v>
      </c>
    </row>
    <row r="12" spans="1:5" s="2" customFormat="1" ht="12.75">
      <c r="A12" s="4" t="s">
        <v>5</v>
      </c>
      <c r="B12" s="2">
        <f>SUM(B2:B11)</f>
        <v>216.1</v>
      </c>
      <c r="D12" s="3">
        <f>SUM(D2:D11)</f>
        <v>5.999537251272559</v>
      </c>
      <c r="E12" s="3">
        <f>SUM(E2:E11)</f>
        <v>39.06756131420639</v>
      </c>
    </row>
    <row r="13" spans="3:4" ht="12.75">
      <c r="C13" s="4" t="s">
        <v>8</v>
      </c>
      <c r="D13" s="3">
        <f>D12</f>
        <v>5.999537251272559</v>
      </c>
    </row>
    <row r="14" spans="3:4" ht="12.75">
      <c r="C14" s="4" t="s">
        <v>6</v>
      </c>
      <c r="D14" s="3">
        <f>E12-(D12*D12)</f>
        <v>3.0731140847992933</v>
      </c>
    </row>
    <row r="15" spans="3:4" ht="12.75">
      <c r="C15" s="4" t="s">
        <v>7</v>
      </c>
      <c r="D15" s="3">
        <f>SQRT(D14)</f>
        <v>1.7530299725901133</v>
      </c>
    </row>
    <row r="16" ht="12.75">
      <c r="D16" s="9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Passon</dc:creator>
  <cp:keywords/>
  <dc:description/>
  <cp:lastModifiedBy>Oliver Passon</cp:lastModifiedBy>
  <dcterms:created xsi:type="dcterms:W3CDTF">2008-02-09T16:58:41Z</dcterms:created>
  <dcterms:modified xsi:type="dcterms:W3CDTF">2008-02-09T21:09:01Z</dcterms:modified>
  <cp:category/>
  <cp:version/>
  <cp:contentType/>
  <cp:contentStatus/>
</cp:coreProperties>
</file>